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8" i="5" l="1"/>
  <c r="F7" i="5"/>
  <c r="F6" i="5"/>
  <c r="L10" i="6"/>
  <c r="K10" i="6"/>
  <c r="J10" i="6"/>
  <c r="I10" i="6"/>
  <c r="H10" i="6"/>
  <c r="G10" i="6"/>
  <c r="F10" i="6"/>
  <c r="K14" i="2"/>
  <c r="J14" i="2"/>
  <c r="I14" i="2"/>
  <c r="H14" i="2"/>
  <c r="G14" i="2"/>
  <c r="F14" i="2"/>
  <c r="F13" i="5" l="1"/>
  <c r="F12" i="5"/>
  <c r="F11" i="5"/>
  <c r="F18" i="5"/>
  <c r="F17" i="5"/>
  <c r="F16" i="5"/>
  <c r="L14" i="6"/>
  <c r="K14" i="6"/>
  <c r="J14" i="6"/>
  <c r="I14" i="6"/>
  <c r="H14" i="6"/>
  <c r="G14" i="6"/>
  <c r="F14" i="6"/>
  <c r="L17" i="6"/>
  <c r="K17" i="6"/>
  <c r="J17" i="6"/>
  <c r="I17" i="6"/>
  <c r="H17" i="6"/>
  <c r="G17" i="6"/>
  <c r="F17" i="6"/>
  <c r="K22" i="2"/>
  <c r="J22" i="2"/>
  <c r="I22" i="2"/>
  <c r="H22" i="2"/>
  <c r="G22" i="2"/>
  <c r="F22" i="2"/>
  <c r="K30" i="2"/>
  <c r="J30" i="2"/>
  <c r="I30" i="2"/>
  <c r="H30" i="2"/>
  <c r="G30" i="2"/>
  <c r="F30" i="2"/>
  <c r="F23" i="5" l="1"/>
  <c r="F22" i="5"/>
  <c r="F21" i="5"/>
  <c r="L21" i="6"/>
  <c r="K21" i="6"/>
  <c r="J21" i="6"/>
  <c r="I21" i="6"/>
  <c r="H21" i="6"/>
  <c r="G21" i="6"/>
  <c r="F21" i="6"/>
  <c r="K38" i="2"/>
  <c r="J38" i="2"/>
  <c r="I38" i="2"/>
  <c r="H38" i="2"/>
  <c r="G38" i="2"/>
  <c r="F38" i="2"/>
  <c r="F28" i="5" l="1"/>
  <c r="F27" i="5"/>
  <c r="F26" i="5"/>
  <c r="L25" i="6"/>
  <c r="K25" i="6"/>
  <c r="J25" i="6"/>
  <c r="I25" i="6"/>
  <c r="H25" i="6"/>
  <c r="G25" i="6"/>
  <c r="F25" i="6"/>
  <c r="K46" i="2"/>
  <c r="J46" i="2"/>
  <c r="I46" i="2"/>
  <c r="H46" i="2"/>
  <c r="G46" i="2"/>
  <c r="F46" i="2"/>
  <c r="K54" i="2"/>
  <c r="J54" i="2"/>
  <c r="I54" i="2"/>
  <c r="H54" i="2"/>
  <c r="G54" i="2"/>
  <c r="F54" i="2"/>
  <c r="F33" i="5"/>
  <c r="F32" i="5"/>
  <c r="F31" i="5"/>
  <c r="L29" i="6"/>
  <c r="K29" i="6"/>
  <c r="J29" i="6"/>
  <c r="I29" i="6"/>
  <c r="H29" i="6"/>
  <c r="G29" i="6"/>
  <c r="F29" i="6"/>
  <c r="K62" i="2"/>
  <c r="J62" i="2"/>
  <c r="I62" i="2"/>
  <c r="H62" i="2"/>
  <c r="G62" i="2"/>
  <c r="F62" i="2"/>
  <c r="F39" i="5"/>
  <c r="F38" i="5"/>
  <c r="F37" i="5"/>
  <c r="F45" i="5"/>
  <c r="F44" i="5"/>
  <c r="F43" i="5"/>
  <c r="L33" i="6"/>
  <c r="K33" i="6"/>
  <c r="J33" i="6"/>
  <c r="I33" i="6"/>
  <c r="H33" i="6"/>
  <c r="G33" i="6"/>
  <c r="F33" i="6"/>
  <c r="L37" i="6"/>
  <c r="K37" i="6"/>
  <c r="J37" i="6"/>
  <c r="I37" i="6"/>
  <c r="H37" i="6"/>
  <c r="G37" i="6"/>
  <c r="F37" i="6"/>
  <c r="K70" i="2"/>
  <c r="J70" i="2"/>
  <c r="I70" i="2"/>
  <c r="H70" i="2"/>
  <c r="G70" i="2"/>
  <c r="F70" i="2"/>
  <c r="K78" i="2"/>
  <c r="J78" i="2"/>
  <c r="I78" i="2"/>
  <c r="H78" i="2"/>
  <c r="G78" i="2"/>
  <c r="F78" i="2"/>
  <c r="F51" i="5"/>
  <c r="F50" i="5"/>
  <c r="F49" i="5"/>
  <c r="L41" i="6"/>
  <c r="K41" i="6"/>
  <c r="J41" i="6"/>
  <c r="I41" i="6"/>
  <c r="H41" i="6"/>
  <c r="G41" i="6"/>
  <c r="F41" i="6"/>
  <c r="K86" i="2"/>
  <c r="J86" i="2"/>
  <c r="I86" i="2"/>
  <c r="H86" i="2"/>
  <c r="G86" i="2"/>
  <c r="F86" i="2"/>
  <c r="F57" i="5"/>
  <c r="F56" i="5"/>
  <c r="F55" i="5"/>
  <c r="L45" i="6"/>
  <c r="K45" i="6"/>
  <c r="J45" i="6"/>
  <c r="I45" i="6"/>
  <c r="H45" i="6"/>
  <c r="G45" i="6"/>
  <c r="F45" i="6"/>
  <c r="K94" i="2"/>
  <c r="J94" i="2"/>
  <c r="I94" i="2"/>
  <c r="H94" i="2"/>
  <c r="G94" i="2"/>
  <c r="F94" i="2"/>
  <c r="F63" i="5"/>
  <c r="F62" i="5"/>
  <c r="F61" i="5"/>
  <c r="L49" i="6"/>
  <c r="K49" i="6"/>
  <c r="J49" i="6"/>
  <c r="I49" i="6"/>
  <c r="H49" i="6"/>
  <c r="G49" i="6"/>
  <c r="F49" i="6"/>
  <c r="K102" i="2"/>
  <c r="J102" i="2"/>
  <c r="I102" i="2"/>
  <c r="H102" i="2"/>
  <c r="G102" i="2"/>
  <c r="F102" i="2"/>
  <c r="F69" i="5"/>
  <c r="F68" i="5"/>
  <c r="F67" i="5"/>
  <c r="L53" i="6"/>
  <c r="K53" i="6"/>
  <c r="J53" i="6"/>
  <c r="I53" i="6"/>
  <c r="H53" i="6"/>
  <c r="G53" i="6"/>
  <c r="F53" i="6"/>
  <c r="K110" i="2"/>
  <c r="J110" i="2"/>
  <c r="I110" i="2"/>
  <c r="H110" i="2"/>
  <c r="G110" i="2"/>
  <c r="F110" i="2"/>
  <c r="F75" i="5"/>
  <c r="F74" i="5"/>
  <c r="F73" i="5"/>
  <c r="F81" i="5"/>
  <c r="F80" i="5"/>
  <c r="F79" i="5"/>
  <c r="L57" i="6"/>
  <c r="K57" i="6"/>
  <c r="J57" i="6"/>
  <c r="I57" i="6"/>
  <c r="H57" i="6"/>
  <c r="G57" i="6"/>
  <c r="F57" i="6"/>
  <c r="L61" i="6"/>
  <c r="K61" i="6"/>
  <c r="J61" i="6"/>
  <c r="I61" i="6"/>
  <c r="H61" i="6"/>
  <c r="G61" i="6"/>
  <c r="F61" i="6"/>
  <c r="K118" i="2"/>
  <c r="J118" i="2"/>
  <c r="I118" i="2"/>
  <c r="H118" i="2"/>
  <c r="G118" i="2"/>
  <c r="F118" i="2"/>
  <c r="K126" i="2"/>
  <c r="J126" i="2"/>
  <c r="I126" i="2"/>
  <c r="H126" i="2"/>
  <c r="G126" i="2"/>
  <c r="F126" i="2"/>
  <c r="F86" i="5"/>
  <c r="F85" i="5"/>
  <c r="F84" i="5"/>
  <c r="L65" i="6"/>
  <c r="K65" i="6"/>
  <c r="J65" i="6"/>
  <c r="I65" i="6"/>
  <c r="H65" i="6"/>
  <c r="G65" i="6"/>
  <c r="F65" i="6"/>
  <c r="K134" i="2"/>
  <c r="J134" i="2"/>
  <c r="I134" i="2"/>
  <c r="H134" i="2"/>
  <c r="G134" i="2"/>
  <c r="F134" i="2"/>
  <c r="F91" i="5"/>
  <c r="F90" i="5"/>
  <c r="F89" i="5"/>
  <c r="L69" i="6"/>
  <c r="K69" i="6"/>
  <c r="J69" i="6"/>
  <c r="I69" i="6"/>
  <c r="H69" i="6"/>
  <c r="G69" i="6"/>
  <c r="F69" i="6"/>
  <c r="K142" i="2"/>
  <c r="J142" i="2"/>
  <c r="I142" i="2"/>
  <c r="H142" i="2"/>
  <c r="G142" i="2"/>
  <c r="F142" i="2"/>
  <c r="F96" i="5"/>
  <c r="F95" i="5"/>
  <c r="F94" i="5"/>
  <c r="L73" i="6"/>
  <c r="K73" i="6"/>
  <c r="J73" i="6"/>
  <c r="I73" i="6"/>
  <c r="H73" i="6"/>
  <c r="G73" i="6"/>
  <c r="F73" i="6"/>
  <c r="K150" i="2"/>
  <c r="J150" i="2"/>
  <c r="I150" i="2"/>
  <c r="H150" i="2"/>
  <c r="G150" i="2"/>
  <c r="F150" i="2"/>
  <c r="F102" i="5"/>
  <c r="F101" i="5"/>
  <c r="F100" i="5"/>
  <c r="L77" i="6"/>
  <c r="K77" i="6"/>
  <c r="J77" i="6"/>
  <c r="I77" i="6"/>
  <c r="H77" i="6"/>
  <c r="G77" i="6"/>
  <c r="F77" i="6"/>
  <c r="K158" i="2"/>
  <c r="J158" i="2"/>
  <c r="I158" i="2"/>
  <c r="H158" i="2"/>
  <c r="G158" i="2"/>
  <c r="F158" i="2"/>
  <c r="F108" i="5"/>
  <c r="F107" i="5"/>
  <c r="F106" i="5"/>
  <c r="F114" i="5"/>
  <c r="F113" i="5"/>
  <c r="F112" i="5"/>
  <c r="L81" i="6"/>
  <c r="K81" i="6"/>
  <c r="J81" i="6"/>
  <c r="I81" i="6"/>
  <c r="H81" i="6"/>
  <c r="G81" i="6"/>
  <c r="F81" i="6"/>
  <c r="L85" i="6"/>
  <c r="K85" i="6"/>
  <c r="J85" i="6"/>
  <c r="I85" i="6"/>
  <c r="H85" i="6"/>
  <c r="G85" i="6"/>
  <c r="F85" i="6"/>
  <c r="K166" i="2"/>
  <c r="J166" i="2"/>
  <c r="I166" i="2"/>
  <c r="H166" i="2"/>
  <c r="G166" i="2"/>
  <c r="F166" i="2"/>
  <c r="K174" i="2"/>
  <c r="J174" i="2"/>
  <c r="I174" i="2"/>
  <c r="H174" i="2"/>
  <c r="G174" i="2"/>
  <c r="F174" i="2"/>
  <c r="F120" i="5"/>
  <c r="F119" i="5"/>
  <c r="F118" i="5"/>
  <c r="L89" i="6"/>
  <c r="K89" i="6"/>
  <c r="J89" i="6"/>
  <c r="I89" i="6"/>
  <c r="H89" i="6"/>
  <c r="G89" i="6"/>
  <c r="F89" i="6"/>
  <c r="K182" i="2"/>
  <c r="J182" i="2"/>
  <c r="I182" i="2"/>
  <c r="H182" i="2"/>
  <c r="G182" i="2"/>
  <c r="F182" i="2"/>
  <c r="F126" i="5"/>
  <c r="F125" i="5"/>
  <c r="F124" i="5"/>
  <c r="L93" i="6"/>
  <c r="K93" i="6"/>
  <c r="J93" i="6"/>
  <c r="I93" i="6"/>
  <c r="H93" i="6"/>
  <c r="G93" i="6"/>
  <c r="F93" i="6"/>
  <c r="K190" i="2"/>
  <c r="J190" i="2"/>
  <c r="I190" i="2"/>
  <c r="H190" i="2"/>
  <c r="G190" i="2"/>
  <c r="F190" i="2"/>
  <c r="F131" i="5"/>
  <c r="F130" i="5"/>
  <c r="F129" i="5"/>
  <c r="L97" i="6"/>
  <c r="K97" i="6"/>
  <c r="J97" i="6"/>
  <c r="I97" i="6"/>
  <c r="H97" i="6"/>
  <c r="G97" i="6"/>
  <c r="F97" i="6"/>
  <c r="K198" i="2"/>
  <c r="J198" i="2"/>
  <c r="I198" i="2"/>
  <c r="H198" i="2"/>
  <c r="G198" i="2"/>
  <c r="F198" i="2"/>
</calcChain>
</file>

<file path=xl/sharedStrings.xml><?xml version="1.0" encoding="utf-8"?>
<sst xmlns="http://schemas.openxmlformats.org/spreadsheetml/2006/main" count="2074" uniqueCount="53">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</sst>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32">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14" fontId="10" fillId="0" borderId="2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workbookViewId="0">
      <selection activeCell="A10" sqref="A10:A11"/>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207" t="s">
        <v>17</v>
      </c>
      <c r="B6" s="208"/>
      <c r="C6" s="208"/>
      <c r="D6" s="208"/>
      <c r="E6" s="208"/>
      <c r="F6" s="208"/>
      <c r="G6" s="208"/>
      <c r="H6" s="208"/>
      <c r="I6" s="208"/>
      <c r="J6" s="208"/>
      <c r="K6" s="208"/>
      <c r="L6" s="208"/>
      <c r="M6" s="209"/>
    </row>
    <row r="7" spans="1:13" s="6" customFormat="1" x14ac:dyDescent="0.25">
      <c r="A7" s="26"/>
      <c r="B7" s="5"/>
      <c r="C7" s="5"/>
      <c r="D7" s="5"/>
      <c r="E7" s="5"/>
      <c r="F7" s="5"/>
      <c r="G7" s="5"/>
      <c r="H7" s="5"/>
      <c r="I7" s="5"/>
      <c r="J7" s="5"/>
      <c r="K7" s="5"/>
      <c r="L7" s="5"/>
      <c r="M7" s="27"/>
    </row>
    <row r="8" spans="1:13" s="6" customFormat="1" ht="15.75" thickBot="1" x14ac:dyDescent="0.3">
      <c r="A8" s="201" t="s">
        <v>46</v>
      </c>
      <c r="B8" s="202"/>
      <c r="C8" s="202"/>
      <c r="D8" s="202"/>
      <c r="E8" s="202"/>
      <c r="F8" s="202"/>
      <c r="G8" s="202"/>
      <c r="H8" s="202"/>
      <c r="I8" s="202"/>
      <c r="J8" s="202"/>
      <c r="K8" s="202"/>
      <c r="L8" s="202"/>
      <c r="M8" s="203"/>
    </row>
    <row r="9" spans="1:13" s="6" customFormat="1" ht="99.75" x14ac:dyDescent="0.25">
      <c r="A9" s="15" t="s">
        <v>0</v>
      </c>
      <c r="B9" s="18" t="s">
        <v>45</v>
      </c>
      <c r="C9" s="18" t="s">
        <v>47</v>
      </c>
      <c r="D9" s="18" t="s">
        <v>3</v>
      </c>
      <c r="E9" s="18" t="s">
        <v>52</v>
      </c>
      <c r="F9" s="18" t="s">
        <v>42</v>
      </c>
      <c r="G9" s="18" t="s">
        <v>5</v>
      </c>
      <c r="H9" s="18" t="s">
        <v>9</v>
      </c>
      <c r="I9" s="18" t="s">
        <v>10</v>
      </c>
      <c r="J9" s="18" t="s">
        <v>7</v>
      </c>
      <c r="K9" s="18" t="s">
        <v>8</v>
      </c>
      <c r="L9" s="17" t="s">
        <v>6</v>
      </c>
      <c r="M9" s="19" t="s">
        <v>16</v>
      </c>
    </row>
    <row r="10" spans="1:13" s="6" customFormat="1" x14ac:dyDescent="0.25">
      <c r="A10" s="193">
        <v>44193</v>
      </c>
      <c r="B10" s="195" t="s">
        <v>11</v>
      </c>
      <c r="C10" s="195" t="s">
        <v>12</v>
      </c>
      <c r="D10" s="195" t="s">
        <v>13</v>
      </c>
      <c r="E10" s="197" t="s">
        <v>14</v>
      </c>
      <c r="F10" s="199">
        <v>4000</v>
      </c>
      <c r="G10" s="188">
        <v>4000</v>
      </c>
      <c r="H10" s="190">
        <v>0</v>
      </c>
      <c r="I10" s="190">
        <v>4000</v>
      </c>
      <c r="J10" s="188">
        <v>0</v>
      </c>
      <c r="K10" s="188">
        <v>0</v>
      </c>
      <c r="L10" s="190">
        <v>0</v>
      </c>
      <c r="M10" s="191" t="s">
        <v>29</v>
      </c>
    </row>
    <row r="11" spans="1:13" s="6" customFormat="1" x14ac:dyDescent="0.25">
      <c r="A11" s="194"/>
      <c r="B11" s="196"/>
      <c r="C11" s="196"/>
      <c r="D11" s="196"/>
      <c r="E11" s="198"/>
      <c r="F11" s="200"/>
      <c r="G11" s="189"/>
      <c r="H11" s="189"/>
      <c r="I11" s="189"/>
      <c r="J11" s="189"/>
      <c r="K11" s="189"/>
      <c r="L11" s="189"/>
      <c r="M11" s="192"/>
    </row>
    <row r="12" spans="1:13" s="6" customFormat="1" ht="15.75" thickBot="1" x14ac:dyDescent="0.3">
      <c r="A12" s="176"/>
      <c r="B12" s="174"/>
      <c r="C12" s="174"/>
      <c r="D12" s="174"/>
      <c r="E12" s="175"/>
      <c r="F12" s="177"/>
      <c r="G12" s="173"/>
      <c r="H12" s="173"/>
      <c r="I12" s="173"/>
      <c r="J12" s="173"/>
      <c r="K12" s="173"/>
      <c r="L12" s="173"/>
      <c r="M12" s="184"/>
    </row>
    <row r="13" spans="1:13" s="6" customFormat="1" ht="99.75" x14ac:dyDescent="0.25">
      <c r="A13" s="15" t="s">
        <v>0</v>
      </c>
      <c r="B13" s="18" t="s">
        <v>45</v>
      </c>
      <c r="C13" s="18" t="s">
        <v>47</v>
      </c>
      <c r="D13" s="18" t="s">
        <v>3</v>
      </c>
      <c r="E13" s="18" t="s">
        <v>52</v>
      </c>
      <c r="F13" s="18" t="s">
        <v>42</v>
      </c>
      <c r="G13" s="18" t="s">
        <v>5</v>
      </c>
      <c r="H13" s="18" t="s">
        <v>9</v>
      </c>
      <c r="I13" s="18" t="s">
        <v>10</v>
      </c>
      <c r="J13" s="18" t="s">
        <v>7</v>
      </c>
      <c r="K13" s="18" t="s">
        <v>8</v>
      </c>
      <c r="L13" s="17" t="s">
        <v>6</v>
      </c>
      <c r="M13" s="19" t="s">
        <v>16</v>
      </c>
    </row>
    <row r="14" spans="1:13" s="6" customFormat="1" x14ac:dyDescent="0.25">
      <c r="A14" s="193">
        <v>44191</v>
      </c>
      <c r="B14" s="195" t="s">
        <v>11</v>
      </c>
      <c r="C14" s="195" t="s">
        <v>12</v>
      </c>
      <c r="D14" s="195" t="s">
        <v>13</v>
      </c>
      <c r="E14" s="197" t="s">
        <v>14</v>
      </c>
      <c r="F14" s="199">
        <v>4000</v>
      </c>
      <c r="G14" s="188">
        <v>4000</v>
      </c>
      <c r="H14" s="190">
        <v>0</v>
      </c>
      <c r="I14" s="190">
        <v>4000</v>
      </c>
      <c r="J14" s="188">
        <v>0</v>
      </c>
      <c r="K14" s="188">
        <v>0</v>
      </c>
      <c r="L14" s="190">
        <v>0</v>
      </c>
      <c r="M14" s="191" t="s">
        <v>29</v>
      </c>
    </row>
    <row r="15" spans="1:13" s="6" customFormat="1" x14ac:dyDescent="0.25">
      <c r="A15" s="194"/>
      <c r="B15" s="196"/>
      <c r="C15" s="196"/>
      <c r="D15" s="196"/>
      <c r="E15" s="198"/>
      <c r="F15" s="200"/>
      <c r="G15" s="189"/>
      <c r="H15" s="189"/>
      <c r="I15" s="189"/>
      <c r="J15" s="189"/>
      <c r="K15" s="189"/>
      <c r="L15" s="189"/>
      <c r="M15" s="192"/>
    </row>
    <row r="16" spans="1:13" s="6" customFormat="1" ht="15.75" thickBot="1" x14ac:dyDescent="0.3">
      <c r="A16" s="163"/>
      <c r="B16" s="164"/>
      <c r="C16" s="164"/>
      <c r="D16" s="164"/>
      <c r="E16" s="165"/>
      <c r="F16" s="166"/>
      <c r="G16" s="162"/>
      <c r="H16" s="162"/>
      <c r="I16" s="162"/>
      <c r="J16" s="162"/>
      <c r="K16" s="162"/>
      <c r="L16" s="162"/>
      <c r="M16" s="184"/>
    </row>
    <row r="17" spans="1:13" s="6" customFormat="1" ht="99.75" x14ac:dyDescent="0.25">
      <c r="A17" s="15" t="s">
        <v>0</v>
      </c>
      <c r="B17" s="18" t="s">
        <v>45</v>
      </c>
      <c r="C17" s="18" t="s">
        <v>47</v>
      </c>
      <c r="D17" s="18" t="s">
        <v>3</v>
      </c>
      <c r="E17" s="18" t="s">
        <v>52</v>
      </c>
      <c r="F17" s="18" t="s">
        <v>42</v>
      </c>
      <c r="G17" s="18" t="s">
        <v>5</v>
      </c>
      <c r="H17" s="18" t="s">
        <v>9</v>
      </c>
      <c r="I17" s="18" t="s">
        <v>10</v>
      </c>
      <c r="J17" s="18" t="s">
        <v>7</v>
      </c>
      <c r="K17" s="18" t="s">
        <v>8</v>
      </c>
      <c r="L17" s="17" t="s">
        <v>6</v>
      </c>
      <c r="M17" s="19" t="s">
        <v>16</v>
      </c>
    </row>
    <row r="18" spans="1:13" s="6" customFormat="1" x14ac:dyDescent="0.25">
      <c r="A18" s="193">
        <v>44189</v>
      </c>
      <c r="B18" s="195" t="s">
        <v>11</v>
      </c>
      <c r="C18" s="195" t="s">
        <v>12</v>
      </c>
      <c r="D18" s="195" t="s">
        <v>13</v>
      </c>
      <c r="E18" s="197" t="s">
        <v>14</v>
      </c>
      <c r="F18" s="199">
        <v>4000</v>
      </c>
      <c r="G18" s="188">
        <v>4000</v>
      </c>
      <c r="H18" s="190">
        <v>0</v>
      </c>
      <c r="I18" s="190">
        <v>4000</v>
      </c>
      <c r="J18" s="188">
        <v>0</v>
      </c>
      <c r="K18" s="188">
        <v>0</v>
      </c>
      <c r="L18" s="190">
        <v>0</v>
      </c>
      <c r="M18" s="191" t="s">
        <v>29</v>
      </c>
    </row>
    <row r="19" spans="1:13" s="6" customFormat="1" x14ac:dyDescent="0.25">
      <c r="A19" s="194"/>
      <c r="B19" s="196"/>
      <c r="C19" s="196"/>
      <c r="D19" s="196"/>
      <c r="E19" s="198"/>
      <c r="F19" s="200"/>
      <c r="G19" s="189"/>
      <c r="H19" s="189"/>
      <c r="I19" s="189"/>
      <c r="J19" s="189"/>
      <c r="K19" s="189"/>
      <c r="L19" s="189"/>
      <c r="M19" s="192"/>
    </row>
    <row r="20" spans="1:13" s="6" customFormat="1" ht="15.75" thickBot="1" x14ac:dyDescent="0.3">
      <c r="A20" s="163"/>
      <c r="B20" s="164"/>
      <c r="C20" s="164"/>
      <c r="D20" s="164"/>
      <c r="E20" s="165"/>
      <c r="F20" s="166"/>
      <c r="G20" s="162"/>
      <c r="H20" s="162"/>
      <c r="I20" s="162"/>
      <c r="J20" s="162"/>
      <c r="K20" s="162"/>
      <c r="L20" s="162"/>
      <c r="M20" s="184"/>
    </row>
    <row r="21" spans="1:13" s="6" customFormat="1" ht="99.75" x14ac:dyDescent="0.25">
      <c r="A21" s="15" t="s">
        <v>0</v>
      </c>
      <c r="B21" s="18" t="s">
        <v>45</v>
      </c>
      <c r="C21" s="18" t="s">
        <v>47</v>
      </c>
      <c r="D21" s="18" t="s">
        <v>3</v>
      </c>
      <c r="E21" s="18" t="s">
        <v>52</v>
      </c>
      <c r="F21" s="18" t="s">
        <v>42</v>
      </c>
      <c r="G21" s="18" t="s">
        <v>5</v>
      </c>
      <c r="H21" s="18" t="s">
        <v>9</v>
      </c>
      <c r="I21" s="18" t="s">
        <v>10</v>
      </c>
      <c r="J21" s="18" t="s">
        <v>7</v>
      </c>
      <c r="K21" s="18" t="s">
        <v>8</v>
      </c>
      <c r="L21" s="17" t="s">
        <v>6</v>
      </c>
      <c r="M21" s="19" t="s">
        <v>16</v>
      </c>
    </row>
    <row r="22" spans="1:13" s="6" customFormat="1" x14ac:dyDescent="0.25">
      <c r="A22" s="193">
        <v>44188</v>
      </c>
      <c r="B22" s="195" t="s">
        <v>11</v>
      </c>
      <c r="C22" s="195" t="s">
        <v>12</v>
      </c>
      <c r="D22" s="195" t="s">
        <v>13</v>
      </c>
      <c r="E22" s="197" t="s">
        <v>14</v>
      </c>
      <c r="F22" s="199">
        <v>4000</v>
      </c>
      <c r="G22" s="188">
        <v>4000</v>
      </c>
      <c r="H22" s="190">
        <v>0</v>
      </c>
      <c r="I22" s="190">
        <v>4000</v>
      </c>
      <c r="J22" s="188">
        <v>0</v>
      </c>
      <c r="K22" s="188">
        <v>0</v>
      </c>
      <c r="L22" s="190">
        <v>0</v>
      </c>
      <c r="M22" s="191" t="s">
        <v>29</v>
      </c>
    </row>
    <row r="23" spans="1:13" s="6" customFormat="1" x14ac:dyDescent="0.25">
      <c r="A23" s="194"/>
      <c r="B23" s="196"/>
      <c r="C23" s="196"/>
      <c r="D23" s="196"/>
      <c r="E23" s="198"/>
      <c r="F23" s="200"/>
      <c r="G23" s="189"/>
      <c r="H23" s="189"/>
      <c r="I23" s="189"/>
      <c r="J23" s="189"/>
      <c r="K23" s="189"/>
      <c r="L23" s="189"/>
      <c r="M23" s="192"/>
    </row>
    <row r="24" spans="1:13" s="6" customFormat="1" ht="15.75" thickBot="1" x14ac:dyDescent="0.3">
      <c r="A24" s="28"/>
      <c r="B24" s="7"/>
      <c r="C24" s="7"/>
      <c r="D24" s="7"/>
      <c r="E24" s="7"/>
      <c r="F24" s="7"/>
      <c r="G24" s="7"/>
      <c r="H24" s="7"/>
      <c r="I24" s="7"/>
      <c r="J24" s="7"/>
      <c r="K24" s="7"/>
      <c r="L24" s="7"/>
      <c r="M24" s="29"/>
    </row>
    <row r="25" spans="1:13" s="6" customFormat="1" ht="99.75" x14ac:dyDescent="0.25">
      <c r="A25" s="15" t="s">
        <v>0</v>
      </c>
      <c r="B25" s="18" t="s">
        <v>45</v>
      </c>
      <c r="C25" s="18" t="s">
        <v>47</v>
      </c>
      <c r="D25" s="18" t="s">
        <v>3</v>
      </c>
      <c r="E25" s="18" t="s">
        <v>4</v>
      </c>
      <c r="F25" s="18" t="s">
        <v>42</v>
      </c>
      <c r="G25" s="18" t="s">
        <v>5</v>
      </c>
      <c r="H25" s="18" t="s">
        <v>9</v>
      </c>
      <c r="I25" s="18" t="s">
        <v>10</v>
      </c>
      <c r="J25" s="18" t="s">
        <v>7</v>
      </c>
      <c r="K25" s="18" t="s">
        <v>8</v>
      </c>
      <c r="L25" s="17" t="s">
        <v>6</v>
      </c>
      <c r="M25" s="19" t="s">
        <v>16</v>
      </c>
    </row>
    <row r="26" spans="1:13" s="6" customFormat="1" x14ac:dyDescent="0.25">
      <c r="A26" s="193">
        <v>44187</v>
      </c>
      <c r="B26" s="195" t="s">
        <v>11</v>
      </c>
      <c r="C26" s="195" t="s">
        <v>12</v>
      </c>
      <c r="D26" s="195" t="s">
        <v>13</v>
      </c>
      <c r="E26" s="197" t="s">
        <v>14</v>
      </c>
      <c r="F26" s="199">
        <v>4000</v>
      </c>
      <c r="G26" s="188">
        <v>4000</v>
      </c>
      <c r="H26" s="190">
        <v>0</v>
      </c>
      <c r="I26" s="190">
        <v>4000</v>
      </c>
      <c r="J26" s="188">
        <v>0</v>
      </c>
      <c r="K26" s="188">
        <v>0</v>
      </c>
      <c r="L26" s="190">
        <v>0</v>
      </c>
      <c r="M26" s="191" t="s">
        <v>29</v>
      </c>
    </row>
    <row r="27" spans="1:13" s="6" customFormat="1" x14ac:dyDescent="0.25">
      <c r="A27" s="194"/>
      <c r="B27" s="196"/>
      <c r="C27" s="196"/>
      <c r="D27" s="196"/>
      <c r="E27" s="198"/>
      <c r="F27" s="200"/>
      <c r="G27" s="189"/>
      <c r="H27" s="189"/>
      <c r="I27" s="189"/>
      <c r="J27" s="189"/>
      <c r="K27" s="189"/>
      <c r="L27" s="189"/>
      <c r="M27" s="192"/>
    </row>
    <row r="28" spans="1:13" s="6" customFormat="1" ht="13.5" customHeight="1" thickBot="1" x14ac:dyDescent="0.3">
      <c r="A28" s="28"/>
      <c r="B28" s="7"/>
      <c r="C28" s="7"/>
      <c r="D28" s="7"/>
      <c r="E28" s="7"/>
      <c r="F28" s="7"/>
      <c r="G28" s="7"/>
      <c r="H28" s="7"/>
      <c r="I28" s="7"/>
      <c r="J28" s="7"/>
      <c r="K28" s="7"/>
      <c r="L28" s="7"/>
      <c r="M28" s="29"/>
    </row>
    <row r="29" spans="1:13" s="6" customFormat="1" ht="99.75" x14ac:dyDescent="0.25">
      <c r="A29" s="15" t="s">
        <v>0</v>
      </c>
      <c r="B29" s="18" t="s">
        <v>45</v>
      </c>
      <c r="C29" s="18" t="s">
        <v>47</v>
      </c>
      <c r="D29" s="18" t="s">
        <v>3</v>
      </c>
      <c r="E29" s="18" t="s">
        <v>4</v>
      </c>
      <c r="F29" s="18" t="s">
        <v>42</v>
      </c>
      <c r="G29" s="18" t="s">
        <v>5</v>
      </c>
      <c r="H29" s="18" t="s">
        <v>9</v>
      </c>
      <c r="I29" s="18" t="s">
        <v>10</v>
      </c>
      <c r="J29" s="18" t="s">
        <v>7</v>
      </c>
      <c r="K29" s="18" t="s">
        <v>8</v>
      </c>
      <c r="L29" s="17" t="s">
        <v>6</v>
      </c>
      <c r="M29" s="19" t="s">
        <v>16</v>
      </c>
    </row>
    <row r="30" spans="1:13" s="6" customFormat="1" x14ac:dyDescent="0.25">
      <c r="A30" s="193">
        <v>44186</v>
      </c>
      <c r="B30" s="195" t="s">
        <v>11</v>
      </c>
      <c r="C30" s="195" t="s">
        <v>12</v>
      </c>
      <c r="D30" s="195" t="s">
        <v>13</v>
      </c>
      <c r="E30" s="197" t="s">
        <v>14</v>
      </c>
      <c r="F30" s="199">
        <v>4000</v>
      </c>
      <c r="G30" s="188">
        <v>4000</v>
      </c>
      <c r="H30" s="190">
        <v>0</v>
      </c>
      <c r="I30" s="190">
        <v>4000</v>
      </c>
      <c r="J30" s="188">
        <v>0</v>
      </c>
      <c r="K30" s="188">
        <v>0</v>
      </c>
      <c r="L30" s="190">
        <v>0</v>
      </c>
      <c r="M30" s="191" t="s">
        <v>29</v>
      </c>
    </row>
    <row r="31" spans="1:13" s="6" customFormat="1" x14ac:dyDescent="0.25">
      <c r="A31" s="194"/>
      <c r="B31" s="196"/>
      <c r="C31" s="196"/>
      <c r="D31" s="196"/>
      <c r="E31" s="198"/>
      <c r="F31" s="200"/>
      <c r="G31" s="189"/>
      <c r="H31" s="189"/>
      <c r="I31" s="189"/>
      <c r="J31" s="189"/>
      <c r="K31" s="189"/>
      <c r="L31" s="189"/>
      <c r="M31" s="192"/>
    </row>
    <row r="32" spans="1:13" s="6" customFormat="1" ht="15.75" thickBot="1" x14ac:dyDescent="0.3">
      <c r="A32" s="28"/>
      <c r="B32" s="7"/>
      <c r="C32" s="7"/>
      <c r="D32" s="7"/>
      <c r="E32" s="7"/>
      <c r="F32" s="7"/>
      <c r="G32" s="7"/>
      <c r="H32" s="7"/>
      <c r="I32" s="7"/>
      <c r="J32" s="7"/>
      <c r="K32" s="7"/>
      <c r="L32" s="7"/>
      <c r="M32" s="29"/>
    </row>
    <row r="33" spans="1:13" s="6" customFormat="1" ht="99.75" x14ac:dyDescent="0.25">
      <c r="A33" s="15" t="s">
        <v>0</v>
      </c>
      <c r="B33" s="18" t="s">
        <v>45</v>
      </c>
      <c r="C33" s="18" t="s">
        <v>47</v>
      </c>
      <c r="D33" s="18" t="s">
        <v>3</v>
      </c>
      <c r="E33" s="18" t="s">
        <v>4</v>
      </c>
      <c r="F33" s="18" t="s">
        <v>42</v>
      </c>
      <c r="G33" s="18" t="s">
        <v>5</v>
      </c>
      <c r="H33" s="18" t="s">
        <v>9</v>
      </c>
      <c r="I33" s="18" t="s">
        <v>10</v>
      </c>
      <c r="J33" s="18" t="s">
        <v>7</v>
      </c>
      <c r="K33" s="18" t="s">
        <v>8</v>
      </c>
      <c r="L33" s="17" t="s">
        <v>6</v>
      </c>
      <c r="M33" s="19" t="s">
        <v>16</v>
      </c>
    </row>
    <row r="34" spans="1:13" s="6" customFormat="1" x14ac:dyDescent="0.25">
      <c r="A34" s="193">
        <v>44184</v>
      </c>
      <c r="B34" s="195" t="s">
        <v>11</v>
      </c>
      <c r="C34" s="195" t="s">
        <v>12</v>
      </c>
      <c r="D34" s="195" t="s">
        <v>13</v>
      </c>
      <c r="E34" s="197" t="s">
        <v>14</v>
      </c>
      <c r="F34" s="199">
        <v>4000</v>
      </c>
      <c r="G34" s="188">
        <v>4000</v>
      </c>
      <c r="H34" s="190">
        <v>0</v>
      </c>
      <c r="I34" s="190">
        <v>4000</v>
      </c>
      <c r="J34" s="188">
        <v>0</v>
      </c>
      <c r="K34" s="188">
        <v>0</v>
      </c>
      <c r="L34" s="190">
        <v>0</v>
      </c>
      <c r="M34" s="191" t="s">
        <v>29</v>
      </c>
    </row>
    <row r="35" spans="1:13" s="6" customFormat="1" x14ac:dyDescent="0.25">
      <c r="A35" s="194"/>
      <c r="B35" s="196"/>
      <c r="C35" s="196"/>
      <c r="D35" s="196"/>
      <c r="E35" s="198"/>
      <c r="F35" s="200"/>
      <c r="G35" s="189"/>
      <c r="H35" s="189"/>
      <c r="I35" s="189"/>
      <c r="J35" s="189"/>
      <c r="K35" s="189"/>
      <c r="L35" s="189"/>
      <c r="M35" s="192"/>
    </row>
    <row r="36" spans="1:13" s="6" customFormat="1" ht="15.75" thickBot="1" x14ac:dyDescent="0.3">
      <c r="A36" s="28"/>
      <c r="B36" s="7"/>
      <c r="C36" s="7"/>
      <c r="D36" s="7"/>
      <c r="E36" s="7"/>
      <c r="F36" s="7"/>
      <c r="G36" s="7"/>
      <c r="H36" s="7"/>
      <c r="I36" s="7"/>
      <c r="J36" s="7"/>
      <c r="K36" s="7"/>
      <c r="L36" s="7"/>
      <c r="M36" s="29"/>
    </row>
    <row r="37" spans="1:13" s="6" customFormat="1" ht="99.75" x14ac:dyDescent="0.25">
      <c r="A37" s="15" t="s">
        <v>0</v>
      </c>
      <c r="B37" s="18" t="s">
        <v>45</v>
      </c>
      <c r="C37" s="18" t="s">
        <v>47</v>
      </c>
      <c r="D37" s="18" t="s">
        <v>3</v>
      </c>
      <c r="E37" s="18" t="s">
        <v>4</v>
      </c>
      <c r="F37" s="18" t="s">
        <v>42</v>
      </c>
      <c r="G37" s="18" t="s">
        <v>5</v>
      </c>
      <c r="H37" s="18" t="s">
        <v>9</v>
      </c>
      <c r="I37" s="18" t="s">
        <v>10</v>
      </c>
      <c r="J37" s="18" t="s">
        <v>7</v>
      </c>
      <c r="K37" s="18" t="s">
        <v>8</v>
      </c>
      <c r="L37" s="17" t="s">
        <v>6</v>
      </c>
      <c r="M37" s="19" t="s">
        <v>16</v>
      </c>
    </row>
    <row r="38" spans="1:13" s="6" customFormat="1" x14ac:dyDescent="0.25">
      <c r="A38" s="193">
        <v>44183</v>
      </c>
      <c r="B38" s="195" t="s">
        <v>11</v>
      </c>
      <c r="C38" s="195" t="s">
        <v>12</v>
      </c>
      <c r="D38" s="195" t="s">
        <v>13</v>
      </c>
      <c r="E38" s="197" t="s">
        <v>14</v>
      </c>
      <c r="F38" s="199">
        <v>4000</v>
      </c>
      <c r="G38" s="188">
        <v>4000</v>
      </c>
      <c r="H38" s="190">
        <v>0</v>
      </c>
      <c r="I38" s="190">
        <v>4000</v>
      </c>
      <c r="J38" s="188">
        <v>0</v>
      </c>
      <c r="K38" s="188">
        <v>0</v>
      </c>
      <c r="L38" s="190">
        <v>0</v>
      </c>
      <c r="M38" s="191" t="s">
        <v>29</v>
      </c>
    </row>
    <row r="39" spans="1:13" s="6" customFormat="1" x14ac:dyDescent="0.25">
      <c r="A39" s="194"/>
      <c r="B39" s="196"/>
      <c r="C39" s="196"/>
      <c r="D39" s="196"/>
      <c r="E39" s="198"/>
      <c r="F39" s="200"/>
      <c r="G39" s="189"/>
      <c r="H39" s="189"/>
      <c r="I39" s="189"/>
      <c r="J39" s="189"/>
      <c r="K39" s="189"/>
      <c r="L39" s="189"/>
      <c r="M39" s="192"/>
    </row>
    <row r="40" spans="1:13" s="6" customFormat="1" ht="15.75" thickBot="1" x14ac:dyDescent="0.3">
      <c r="A40" s="28"/>
      <c r="B40" s="7"/>
      <c r="C40" s="7"/>
      <c r="D40" s="7"/>
      <c r="E40" s="7"/>
      <c r="F40" s="7"/>
      <c r="G40" s="7"/>
      <c r="H40" s="7"/>
      <c r="I40" s="7"/>
      <c r="J40" s="7"/>
      <c r="K40" s="7"/>
      <c r="L40" s="7"/>
      <c r="M40" s="29"/>
    </row>
    <row r="41" spans="1:13" s="6" customFormat="1" ht="99.75" x14ac:dyDescent="0.25">
      <c r="A41" s="15" t="s">
        <v>0</v>
      </c>
      <c r="B41" s="18" t="s">
        <v>45</v>
      </c>
      <c r="C41" s="18" t="s">
        <v>47</v>
      </c>
      <c r="D41" s="18" t="s">
        <v>3</v>
      </c>
      <c r="E41" s="18" t="s">
        <v>4</v>
      </c>
      <c r="F41" s="18" t="s">
        <v>42</v>
      </c>
      <c r="G41" s="18" t="s">
        <v>5</v>
      </c>
      <c r="H41" s="18" t="s">
        <v>9</v>
      </c>
      <c r="I41" s="18" t="s">
        <v>10</v>
      </c>
      <c r="J41" s="18" t="s">
        <v>7</v>
      </c>
      <c r="K41" s="18" t="s">
        <v>8</v>
      </c>
      <c r="L41" s="17" t="s">
        <v>6</v>
      </c>
      <c r="M41" s="19" t="s">
        <v>16</v>
      </c>
    </row>
    <row r="42" spans="1:13" s="6" customFormat="1" x14ac:dyDescent="0.25">
      <c r="A42" s="193">
        <v>44182</v>
      </c>
      <c r="B42" s="195" t="s">
        <v>11</v>
      </c>
      <c r="C42" s="195" t="s">
        <v>12</v>
      </c>
      <c r="D42" s="195" t="s">
        <v>13</v>
      </c>
      <c r="E42" s="197" t="s">
        <v>14</v>
      </c>
      <c r="F42" s="199">
        <v>4000</v>
      </c>
      <c r="G42" s="188">
        <v>4000</v>
      </c>
      <c r="H42" s="190">
        <v>0</v>
      </c>
      <c r="I42" s="190">
        <v>4000</v>
      </c>
      <c r="J42" s="188">
        <v>0</v>
      </c>
      <c r="K42" s="188">
        <v>0</v>
      </c>
      <c r="L42" s="190">
        <v>0</v>
      </c>
      <c r="M42" s="191" t="s">
        <v>29</v>
      </c>
    </row>
    <row r="43" spans="1:13" s="6" customFormat="1" x14ac:dyDescent="0.25">
      <c r="A43" s="194"/>
      <c r="B43" s="196"/>
      <c r="C43" s="196"/>
      <c r="D43" s="196"/>
      <c r="E43" s="198"/>
      <c r="F43" s="200"/>
      <c r="G43" s="189"/>
      <c r="H43" s="189"/>
      <c r="I43" s="189"/>
      <c r="J43" s="189"/>
      <c r="K43" s="189"/>
      <c r="L43" s="189"/>
      <c r="M43" s="192"/>
    </row>
    <row r="44" spans="1:13" s="6" customFormat="1" ht="15.75" thickBot="1" x14ac:dyDescent="0.3">
      <c r="A44" s="28"/>
      <c r="B44" s="7"/>
      <c r="C44" s="7"/>
      <c r="D44" s="7"/>
      <c r="E44" s="7"/>
      <c r="F44" s="7"/>
      <c r="G44" s="7"/>
      <c r="H44" s="7"/>
      <c r="I44" s="7"/>
      <c r="J44" s="7"/>
      <c r="K44" s="7"/>
      <c r="L44" s="7"/>
      <c r="M44" s="29"/>
    </row>
    <row r="45" spans="1:13" s="6" customFormat="1" ht="99.75" x14ac:dyDescent="0.2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x14ac:dyDescent="0.25">
      <c r="A46" s="193">
        <v>44181</v>
      </c>
      <c r="B46" s="195" t="s">
        <v>11</v>
      </c>
      <c r="C46" s="195" t="s">
        <v>12</v>
      </c>
      <c r="D46" s="195" t="s">
        <v>13</v>
      </c>
      <c r="E46" s="197" t="s">
        <v>14</v>
      </c>
      <c r="F46" s="199">
        <v>4000</v>
      </c>
      <c r="G46" s="188">
        <v>4000</v>
      </c>
      <c r="H46" s="190">
        <v>0</v>
      </c>
      <c r="I46" s="190">
        <v>4000</v>
      </c>
      <c r="J46" s="188">
        <v>0</v>
      </c>
      <c r="K46" s="188">
        <v>0</v>
      </c>
      <c r="L46" s="190">
        <v>0</v>
      </c>
      <c r="M46" s="191" t="s">
        <v>29</v>
      </c>
    </row>
    <row r="47" spans="1:13" s="6" customFormat="1" x14ac:dyDescent="0.25">
      <c r="A47" s="194"/>
      <c r="B47" s="196"/>
      <c r="C47" s="196"/>
      <c r="D47" s="196"/>
      <c r="E47" s="198"/>
      <c r="F47" s="200"/>
      <c r="G47" s="189"/>
      <c r="H47" s="189"/>
      <c r="I47" s="189"/>
      <c r="J47" s="189"/>
      <c r="K47" s="189"/>
      <c r="L47" s="189"/>
      <c r="M47" s="192"/>
    </row>
    <row r="48" spans="1:13" s="6" customFormat="1" ht="15.75" thickBot="1" x14ac:dyDescent="0.3">
      <c r="A48" s="28"/>
      <c r="B48" s="7"/>
      <c r="C48" s="7"/>
      <c r="D48" s="7"/>
      <c r="E48" s="7"/>
      <c r="F48" s="7"/>
      <c r="G48" s="7"/>
      <c r="H48" s="7"/>
      <c r="I48" s="7"/>
      <c r="J48" s="7"/>
      <c r="K48" s="7"/>
      <c r="L48" s="7"/>
      <c r="M48" s="29"/>
    </row>
    <row r="49" spans="1:13" s="6" customFormat="1" ht="99.75" x14ac:dyDescent="0.25">
      <c r="A49" s="15" t="s">
        <v>0</v>
      </c>
      <c r="B49" s="18" t="s">
        <v>45</v>
      </c>
      <c r="C49" s="18" t="s">
        <v>47</v>
      </c>
      <c r="D49" s="18" t="s">
        <v>3</v>
      </c>
      <c r="E49" s="18" t="s">
        <v>4</v>
      </c>
      <c r="F49" s="18" t="s">
        <v>42</v>
      </c>
      <c r="G49" s="18" t="s">
        <v>5</v>
      </c>
      <c r="H49" s="18" t="s">
        <v>9</v>
      </c>
      <c r="I49" s="18" t="s">
        <v>10</v>
      </c>
      <c r="J49" s="18" t="s">
        <v>7</v>
      </c>
      <c r="K49" s="18" t="s">
        <v>8</v>
      </c>
      <c r="L49" s="17" t="s">
        <v>6</v>
      </c>
      <c r="M49" s="19" t="s">
        <v>16</v>
      </c>
    </row>
    <row r="50" spans="1:13" s="6" customFormat="1" x14ac:dyDescent="0.25">
      <c r="A50" s="193">
        <v>44180</v>
      </c>
      <c r="B50" s="195" t="s">
        <v>11</v>
      </c>
      <c r="C50" s="195" t="s">
        <v>12</v>
      </c>
      <c r="D50" s="195" t="s">
        <v>13</v>
      </c>
      <c r="E50" s="197" t="s">
        <v>14</v>
      </c>
      <c r="F50" s="199">
        <v>4000</v>
      </c>
      <c r="G50" s="188">
        <v>4000</v>
      </c>
      <c r="H50" s="190">
        <v>0</v>
      </c>
      <c r="I50" s="190">
        <v>4000</v>
      </c>
      <c r="J50" s="188">
        <v>0</v>
      </c>
      <c r="K50" s="188">
        <v>0</v>
      </c>
      <c r="L50" s="190">
        <v>0</v>
      </c>
      <c r="M50" s="191" t="s">
        <v>29</v>
      </c>
    </row>
    <row r="51" spans="1:13" s="6" customFormat="1" x14ac:dyDescent="0.25">
      <c r="A51" s="194"/>
      <c r="B51" s="196"/>
      <c r="C51" s="196"/>
      <c r="D51" s="196"/>
      <c r="E51" s="198"/>
      <c r="F51" s="200"/>
      <c r="G51" s="189"/>
      <c r="H51" s="189"/>
      <c r="I51" s="189"/>
      <c r="J51" s="189"/>
      <c r="K51" s="189"/>
      <c r="L51" s="189"/>
      <c r="M51" s="192"/>
    </row>
    <row r="52" spans="1:13" s="6" customFormat="1" ht="15.75" thickBot="1" x14ac:dyDescent="0.3">
      <c r="A52" s="28"/>
      <c r="B52" s="7"/>
      <c r="C52" s="7"/>
      <c r="D52" s="7"/>
      <c r="E52" s="7"/>
      <c r="F52" s="7"/>
      <c r="G52" s="7"/>
      <c r="H52" s="7"/>
      <c r="I52" s="7"/>
      <c r="J52" s="7"/>
      <c r="K52" s="7"/>
      <c r="L52" s="7"/>
      <c r="M52" s="29"/>
    </row>
    <row r="53" spans="1:13" s="6" customFormat="1" ht="99.75" x14ac:dyDescent="0.25">
      <c r="A53" s="15" t="s">
        <v>0</v>
      </c>
      <c r="B53" s="18" t="s">
        <v>45</v>
      </c>
      <c r="C53" s="18" t="s">
        <v>47</v>
      </c>
      <c r="D53" s="18" t="s">
        <v>3</v>
      </c>
      <c r="E53" s="18" t="s">
        <v>4</v>
      </c>
      <c r="F53" s="18" t="s">
        <v>42</v>
      </c>
      <c r="G53" s="18" t="s">
        <v>5</v>
      </c>
      <c r="H53" s="18" t="s">
        <v>9</v>
      </c>
      <c r="I53" s="18" t="s">
        <v>10</v>
      </c>
      <c r="J53" s="18" t="s">
        <v>7</v>
      </c>
      <c r="K53" s="18" t="s">
        <v>8</v>
      </c>
      <c r="L53" s="17" t="s">
        <v>6</v>
      </c>
      <c r="M53" s="19" t="s">
        <v>16</v>
      </c>
    </row>
    <row r="54" spans="1:13" s="6" customFormat="1" x14ac:dyDescent="0.25">
      <c r="A54" s="193">
        <v>44179</v>
      </c>
      <c r="B54" s="195" t="s">
        <v>11</v>
      </c>
      <c r="C54" s="195" t="s">
        <v>12</v>
      </c>
      <c r="D54" s="195" t="s">
        <v>13</v>
      </c>
      <c r="E54" s="197" t="s">
        <v>14</v>
      </c>
      <c r="F54" s="199">
        <v>4000</v>
      </c>
      <c r="G54" s="188">
        <v>4000</v>
      </c>
      <c r="H54" s="190">
        <v>0</v>
      </c>
      <c r="I54" s="190">
        <v>4000</v>
      </c>
      <c r="J54" s="188">
        <v>0</v>
      </c>
      <c r="K54" s="188">
        <v>0</v>
      </c>
      <c r="L54" s="190">
        <v>0</v>
      </c>
      <c r="M54" s="191" t="s">
        <v>29</v>
      </c>
    </row>
    <row r="55" spans="1:13" s="6" customFormat="1" x14ac:dyDescent="0.25">
      <c r="A55" s="194"/>
      <c r="B55" s="196"/>
      <c r="C55" s="196"/>
      <c r="D55" s="196"/>
      <c r="E55" s="198"/>
      <c r="F55" s="200"/>
      <c r="G55" s="189"/>
      <c r="H55" s="189"/>
      <c r="I55" s="189"/>
      <c r="J55" s="189"/>
      <c r="K55" s="189"/>
      <c r="L55" s="189"/>
      <c r="M55" s="192"/>
    </row>
    <row r="56" spans="1:13" s="6" customFormat="1" ht="15.75" thickBot="1" x14ac:dyDescent="0.3">
      <c r="A56" s="28"/>
      <c r="B56" s="7"/>
      <c r="C56" s="7"/>
      <c r="D56" s="7"/>
      <c r="E56" s="7"/>
      <c r="F56" s="7"/>
      <c r="G56" s="7"/>
      <c r="H56" s="7"/>
      <c r="I56" s="7"/>
      <c r="J56" s="7"/>
      <c r="K56" s="7"/>
      <c r="L56" s="7"/>
      <c r="M56" s="29"/>
    </row>
    <row r="57" spans="1:13" s="6" customFormat="1" ht="99.75" x14ac:dyDescent="0.25">
      <c r="A57" s="15" t="s">
        <v>0</v>
      </c>
      <c r="B57" s="18" t="s">
        <v>45</v>
      </c>
      <c r="C57" s="18" t="s">
        <v>47</v>
      </c>
      <c r="D57" s="18" t="s">
        <v>3</v>
      </c>
      <c r="E57" s="18" t="s">
        <v>4</v>
      </c>
      <c r="F57" s="18" t="s">
        <v>42</v>
      </c>
      <c r="G57" s="18" t="s">
        <v>5</v>
      </c>
      <c r="H57" s="18" t="s">
        <v>9</v>
      </c>
      <c r="I57" s="18" t="s">
        <v>10</v>
      </c>
      <c r="J57" s="18" t="s">
        <v>7</v>
      </c>
      <c r="K57" s="18" t="s">
        <v>8</v>
      </c>
      <c r="L57" s="17" t="s">
        <v>6</v>
      </c>
      <c r="M57" s="19" t="s">
        <v>16</v>
      </c>
    </row>
    <row r="58" spans="1:13" s="6" customFormat="1" x14ac:dyDescent="0.25">
      <c r="A58" s="193">
        <v>44177</v>
      </c>
      <c r="B58" s="195" t="s">
        <v>11</v>
      </c>
      <c r="C58" s="195" t="s">
        <v>12</v>
      </c>
      <c r="D58" s="195" t="s">
        <v>13</v>
      </c>
      <c r="E58" s="197" t="s">
        <v>14</v>
      </c>
      <c r="F58" s="199">
        <v>4000</v>
      </c>
      <c r="G58" s="188">
        <v>4000</v>
      </c>
      <c r="H58" s="190">
        <v>0</v>
      </c>
      <c r="I58" s="190">
        <v>4000</v>
      </c>
      <c r="J58" s="188">
        <v>0</v>
      </c>
      <c r="K58" s="188">
        <v>0</v>
      </c>
      <c r="L58" s="190">
        <v>0</v>
      </c>
      <c r="M58" s="191" t="s">
        <v>29</v>
      </c>
    </row>
    <row r="59" spans="1:13" s="6" customFormat="1" x14ac:dyDescent="0.25">
      <c r="A59" s="194"/>
      <c r="B59" s="196"/>
      <c r="C59" s="196"/>
      <c r="D59" s="196"/>
      <c r="E59" s="198"/>
      <c r="F59" s="200"/>
      <c r="G59" s="189"/>
      <c r="H59" s="189"/>
      <c r="I59" s="189"/>
      <c r="J59" s="189"/>
      <c r="K59" s="189"/>
      <c r="L59" s="189"/>
      <c r="M59" s="192"/>
    </row>
    <row r="60" spans="1:13" s="6" customFormat="1" ht="15.75" thickBot="1" x14ac:dyDescent="0.3">
      <c r="A60" s="28"/>
      <c r="B60" s="7"/>
      <c r="C60" s="7"/>
      <c r="D60" s="7"/>
      <c r="E60" s="7"/>
      <c r="F60" s="7"/>
      <c r="G60" s="7"/>
      <c r="H60" s="7"/>
      <c r="I60" s="7"/>
      <c r="J60" s="7"/>
      <c r="K60" s="7"/>
      <c r="L60" s="7"/>
      <c r="M60" s="29"/>
    </row>
    <row r="61" spans="1:13" s="6" customFormat="1" ht="99.75" x14ac:dyDescent="0.25">
      <c r="A61" s="15" t="s">
        <v>0</v>
      </c>
      <c r="B61" s="18" t="s">
        <v>45</v>
      </c>
      <c r="C61" s="18" t="s">
        <v>47</v>
      </c>
      <c r="D61" s="18" t="s">
        <v>3</v>
      </c>
      <c r="E61" s="18" t="s">
        <v>4</v>
      </c>
      <c r="F61" s="18" t="s">
        <v>42</v>
      </c>
      <c r="G61" s="18" t="s">
        <v>5</v>
      </c>
      <c r="H61" s="18" t="s">
        <v>9</v>
      </c>
      <c r="I61" s="18" t="s">
        <v>10</v>
      </c>
      <c r="J61" s="18" t="s">
        <v>7</v>
      </c>
      <c r="K61" s="18" t="s">
        <v>8</v>
      </c>
      <c r="L61" s="17" t="s">
        <v>6</v>
      </c>
      <c r="M61" s="19" t="s">
        <v>16</v>
      </c>
    </row>
    <row r="62" spans="1:13" s="6" customFormat="1" x14ac:dyDescent="0.25">
      <c r="A62" s="193">
        <v>44176</v>
      </c>
      <c r="B62" s="195" t="s">
        <v>11</v>
      </c>
      <c r="C62" s="195" t="s">
        <v>12</v>
      </c>
      <c r="D62" s="195" t="s">
        <v>13</v>
      </c>
      <c r="E62" s="197" t="s">
        <v>14</v>
      </c>
      <c r="F62" s="199">
        <v>4000</v>
      </c>
      <c r="G62" s="188">
        <v>4000</v>
      </c>
      <c r="H62" s="190">
        <v>0</v>
      </c>
      <c r="I62" s="190">
        <v>4000</v>
      </c>
      <c r="J62" s="188">
        <v>0</v>
      </c>
      <c r="K62" s="188">
        <v>0</v>
      </c>
      <c r="L62" s="190">
        <v>0</v>
      </c>
      <c r="M62" s="191" t="s">
        <v>29</v>
      </c>
    </row>
    <row r="63" spans="1:13" s="6" customFormat="1" x14ac:dyDescent="0.25">
      <c r="A63" s="194"/>
      <c r="B63" s="196"/>
      <c r="C63" s="196"/>
      <c r="D63" s="196"/>
      <c r="E63" s="198"/>
      <c r="F63" s="200"/>
      <c r="G63" s="189"/>
      <c r="H63" s="189"/>
      <c r="I63" s="189"/>
      <c r="J63" s="189"/>
      <c r="K63" s="189"/>
      <c r="L63" s="189"/>
      <c r="M63" s="192"/>
    </row>
    <row r="64" spans="1:13" s="2" customFormat="1" ht="15.75" thickBot="1" x14ac:dyDescent="0.3">
      <c r="A64" s="109"/>
      <c r="B64" s="110"/>
      <c r="C64" s="110"/>
      <c r="D64" s="110"/>
      <c r="E64" s="110"/>
      <c r="F64" s="110"/>
      <c r="G64" s="110"/>
      <c r="H64" s="110"/>
      <c r="I64" s="110"/>
      <c r="J64" s="110"/>
      <c r="K64" s="110"/>
      <c r="L64" s="110"/>
      <c r="M64" s="111"/>
    </row>
    <row r="65" spans="1:13" s="6" customFormat="1" ht="99.75" x14ac:dyDescent="0.2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x14ac:dyDescent="0.25">
      <c r="A66" s="193">
        <v>44175</v>
      </c>
      <c r="B66" s="195" t="s">
        <v>11</v>
      </c>
      <c r="C66" s="195" t="s">
        <v>12</v>
      </c>
      <c r="D66" s="195" t="s">
        <v>13</v>
      </c>
      <c r="E66" s="197" t="s">
        <v>14</v>
      </c>
      <c r="F66" s="199">
        <v>4000</v>
      </c>
      <c r="G66" s="188">
        <v>4000</v>
      </c>
      <c r="H66" s="190">
        <v>0</v>
      </c>
      <c r="I66" s="190">
        <v>4000</v>
      </c>
      <c r="J66" s="188">
        <v>0</v>
      </c>
      <c r="K66" s="188">
        <v>0</v>
      </c>
      <c r="L66" s="190">
        <v>0</v>
      </c>
      <c r="M66" s="191" t="s">
        <v>29</v>
      </c>
    </row>
    <row r="67" spans="1:13" s="6" customFormat="1" x14ac:dyDescent="0.25">
      <c r="A67" s="194"/>
      <c r="B67" s="196"/>
      <c r="C67" s="196"/>
      <c r="D67" s="196"/>
      <c r="E67" s="198"/>
      <c r="F67" s="200"/>
      <c r="G67" s="189"/>
      <c r="H67" s="189"/>
      <c r="I67" s="189"/>
      <c r="J67" s="189"/>
      <c r="K67" s="189"/>
      <c r="L67" s="189"/>
      <c r="M67" s="192"/>
    </row>
    <row r="68" spans="1:13" s="6" customFormat="1" ht="15.75" thickBot="1" x14ac:dyDescent="0.3">
      <c r="A68" s="28"/>
      <c r="B68" s="7"/>
      <c r="C68" s="7"/>
      <c r="D68" s="7"/>
      <c r="E68" s="7"/>
      <c r="F68" s="7"/>
      <c r="G68" s="7"/>
      <c r="H68" s="7"/>
      <c r="I68" s="7"/>
      <c r="J68" s="7"/>
      <c r="K68" s="7"/>
      <c r="L68" s="7"/>
      <c r="M68" s="29"/>
    </row>
    <row r="69" spans="1:13" s="6" customFormat="1" ht="99.75" x14ac:dyDescent="0.25">
      <c r="A69" s="15" t="s">
        <v>0</v>
      </c>
      <c r="B69" s="18" t="s">
        <v>45</v>
      </c>
      <c r="C69" s="18" t="s">
        <v>47</v>
      </c>
      <c r="D69" s="18" t="s">
        <v>3</v>
      </c>
      <c r="E69" s="18" t="s">
        <v>4</v>
      </c>
      <c r="F69" s="18" t="s">
        <v>42</v>
      </c>
      <c r="G69" s="18" t="s">
        <v>5</v>
      </c>
      <c r="H69" s="18" t="s">
        <v>9</v>
      </c>
      <c r="I69" s="18" t="s">
        <v>10</v>
      </c>
      <c r="J69" s="18" t="s">
        <v>7</v>
      </c>
      <c r="K69" s="18" t="s">
        <v>8</v>
      </c>
      <c r="L69" s="17" t="s">
        <v>6</v>
      </c>
      <c r="M69" s="19" t="s">
        <v>16</v>
      </c>
    </row>
    <row r="70" spans="1:13" s="6" customFormat="1" x14ac:dyDescent="0.25">
      <c r="A70" s="193">
        <v>44174</v>
      </c>
      <c r="B70" s="195" t="s">
        <v>11</v>
      </c>
      <c r="C70" s="195" t="s">
        <v>12</v>
      </c>
      <c r="D70" s="195" t="s">
        <v>13</v>
      </c>
      <c r="E70" s="197" t="s">
        <v>14</v>
      </c>
      <c r="F70" s="199">
        <v>4000</v>
      </c>
      <c r="G70" s="188">
        <v>4000</v>
      </c>
      <c r="H70" s="190">
        <v>0</v>
      </c>
      <c r="I70" s="190">
        <v>4000</v>
      </c>
      <c r="J70" s="188">
        <v>0</v>
      </c>
      <c r="K70" s="188">
        <v>0</v>
      </c>
      <c r="L70" s="190">
        <v>0</v>
      </c>
      <c r="M70" s="191" t="s">
        <v>29</v>
      </c>
    </row>
    <row r="71" spans="1:13" s="6" customFormat="1" x14ac:dyDescent="0.25">
      <c r="A71" s="194"/>
      <c r="B71" s="196"/>
      <c r="C71" s="196"/>
      <c r="D71" s="196"/>
      <c r="E71" s="198"/>
      <c r="F71" s="200"/>
      <c r="G71" s="189"/>
      <c r="H71" s="189"/>
      <c r="I71" s="189"/>
      <c r="J71" s="189"/>
      <c r="K71" s="189"/>
      <c r="L71" s="189"/>
      <c r="M71" s="192"/>
    </row>
    <row r="72" spans="1:13" s="6" customFormat="1" ht="15.75" thickBot="1" x14ac:dyDescent="0.3">
      <c r="A72" s="28"/>
      <c r="B72" s="7"/>
      <c r="C72" s="7"/>
      <c r="D72" s="7"/>
      <c r="E72" s="7"/>
      <c r="F72" s="7"/>
      <c r="G72" s="7"/>
      <c r="H72" s="7"/>
      <c r="I72" s="7"/>
      <c r="J72" s="7"/>
      <c r="K72" s="7"/>
      <c r="L72" s="7"/>
      <c r="M72" s="29"/>
    </row>
    <row r="73" spans="1:13" s="6" customFormat="1" ht="99.75" x14ac:dyDescent="0.25">
      <c r="A73" s="15" t="s">
        <v>0</v>
      </c>
      <c r="B73" s="18" t="s">
        <v>45</v>
      </c>
      <c r="C73" s="18" t="s">
        <v>47</v>
      </c>
      <c r="D73" s="18" t="s">
        <v>3</v>
      </c>
      <c r="E73" s="18" t="s">
        <v>4</v>
      </c>
      <c r="F73" s="18" t="s">
        <v>42</v>
      </c>
      <c r="G73" s="18" t="s">
        <v>5</v>
      </c>
      <c r="H73" s="18" t="s">
        <v>9</v>
      </c>
      <c r="I73" s="18" t="s">
        <v>10</v>
      </c>
      <c r="J73" s="18" t="s">
        <v>7</v>
      </c>
      <c r="K73" s="18" t="s">
        <v>8</v>
      </c>
      <c r="L73" s="17" t="s">
        <v>6</v>
      </c>
      <c r="M73" s="19" t="s">
        <v>16</v>
      </c>
    </row>
    <row r="74" spans="1:13" s="6" customFormat="1" x14ac:dyDescent="0.25">
      <c r="A74" s="193">
        <v>44173</v>
      </c>
      <c r="B74" s="195" t="s">
        <v>11</v>
      </c>
      <c r="C74" s="195" t="s">
        <v>12</v>
      </c>
      <c r="D74" s="195" t="s">
        <v>13</v>
      </c>
      <c r="E74" s="197" t="s">
        <v>14</v>
      </c>
      <c r="F74" s="199">
        <v>4000</v>
      </c>
      <c r="G74" s="188">
        <v>4000</v>
      </c>
      <c r="H74" s="190">
        <v>0</v>
      </c>
      <c r="I74" s="190">
        <v>4000</v>
      </c>
      <c r="J74" s="188">
        <v>0</v>
      </c>
      <c r="K74" s="188">
        <v>0</v>
      </c>
      <c r="L74" s="190">
        <v>0</v>
      </c>
      <c r="M74" s="191" t="s">
        <v>29</v>
      </c>
    </row>
    <row r="75" spans="1:13" s="6" customFormat="1" x14ac:dyDescent="0.25">
      <c r="A75" s="194"/>
      <c r="B75" s="196"/>
      <c r="C75" s="196"/>
      <c r="D75" s="196"/>
      <c r="E75" s="198"/>
      <c r="F75" s="200"/>
      <c r="G75" s="189"/>
      <c r="H75" s="189"/>
      <c r="I75" s="189"/>
      <c r="J75" s="189"/>
      <c r="K75" s="189"/>
      <c r="L75" s="189"/>
      <c r="M75" s="192"/>
    </row>
    <row r="76" spans="1:13" s="6" customFormat="1" ht="15.75" thickBot="1" x14ac:dyDescent="0.3">
      <c r="A76" s="28"/>
      <c r="B76" s="7"/>
      <c r="C76" s="7"/>
      <c r="D76" s="7"/>
      <c r="E76" s="7"/>
      <c r="F76" s="7"/>
      <c r="G76" s="7"/>
      <c r="H76" s="7"/>
      <c r="I76" s="7"/>
      <c r="J76" s="7"/>
      <c r="K76" s="7"/>
      <c r="L76" s="7"/>
      <c r="M76" s="29"/>
    </row>
    <row r="77" spans="1:13" s="6" customFormat="1" ht="99.75" x14ac:dyDescent="0.25">
      <c r="A77" s="15" t="s">
        <v>0</v>
      </c>
      <c r="B77" s="18" t="s">
        <v>45</v>
      </c>
      <c r="C77" s="18" t="s">
        <v>47</v>
      </c>
      <c r="D77" s="18" t="s">
        <v>3</v>
      </c>
      <c r="E77" s="18" t="s">
        <v>4</v>
      </c>
      <c r="F77" s="18" t="s">
        <v>42</v>
      </c>
      <c r="G77" s="18" t="s">
        <v>5</v>
      </c>
      <c r="H77" s="18" t="s">
        <v>9</v>
      </c>
      <c r="I77" s="18" t="s">
        <v>10</v>
      </c>
      <c r="J77" s="18" t="s">
        <v>7</v>
      </c>
      <c r="K77" s="18" t="s">
        <v>8</v>
      </c>
      <c r="L77" s="17" t="s">
        <v>6</v>
      </c>
      <c r="M77" s="19" t="s">
        <v>16</v>
      </c>
    </row>
    <row r="78" spans="1:13" s="6" customFormat="1" x14ac:dyDescent="0.25">
      <c r="A78" s="193">
        <v>44172</v>
      </c>
      <c r="B78" s="195" t="s">
        <v>11</v>
      </c>
      <c r="C78" s="195" t="s">
        <v>12</v>
      </c>
      <c r="D78" s="195" t="s">
        <v>13</v>
      </c>
      <c r="E78" s="197" t="s">
        <v>14</v>
      </c>
      <c r="F78" s="199">
        <v>4000</v>
      </c>
      <c r="G78" s="188">
        <v>4000</v>
      </c>
      <c r="H78" s="190">
        <v>0</v>
      </c>
      <c r="I78" s="190">
        <v>4000</v>
      </c>
      <c r="J78" s="188">
        <v>0</v>
      </c>
      <c r="K78" s="188">
        <v>0</v>
      </c>
      <c r="L78" s="190">
        <v>0</v>
      </c>
      <c r="M78" s="191" t="s">
        <v>29</v>
      </c>
    </row>
    <row r="79" spans="1:13" s="6" customFormat="1" x14ac:dyDescent="0.25">
      <c r="A79" s="194"/>
      <c r="B79" s="196"/>
      <c r="C79" s="196"/>
      <c r="D79" s="196"/>
      <c r="E79" s="198"/>
      <c r="F79" s="200"/>
      <c r="G79" s="189"/>
      <c r="H79" s="189"/>
      <c r="I79" s="189"/>
      <c r="J79" s="189"/>
      <c r="K79" s="189"/>
      <c r="L79" s="189"/>
      <c r="M79" s="192"/>
    </row>
    <row r="80" spans="1:13" s="6" customFormat="1" ht="15.75" thickBot="1" x14ac:dyDescent="0.3">
      <c r="A80" s="28"/>
      <c r="B80" s="7"/>
      <c r="C80" s="7"/>
      <c r="D80" s="7"/>
      <c r="E80" s="7"/>
      <c r="F80" s="7"/>
      <c r="G80" s="7"/>
      <c r="H80" s="7"/>
      <c r="I80" s="7"/>
      <c r="J80" s="7"/>
      <c r="K80" s="7"/>
      <c r="L80" s="7"/>
      <c r="M80" s="29"/>
    </row>
    <row r="81" spans="1:13" s="6" customFormat="1" ht="99.75" x14ac:dyDescent="0.25">
      <c r="A81" s="15" t="s">
        <v>0</v>
      </c>
      <c r="B81" s="18" t="s">
        <v>45</v>
      </c>
      <c r="C81" s="18" t="s">
        <v>47</v>
      </c>
      <c r="D81" s="18" t="s">
        <v>3</v>
      </c>
      <c r="E81" s="18" t="s">
        <v>4</v>
      </c>
      <c r="F81" s="18" t="s">
        <v>42</v>
      </c>
      <c r="G81" s="18" t="s">
        <v>5</v>
      </c>
      <c r="H81" s="18" t="s">
        <v>9</v>
      </c>
      <c r="I81" s="18" t="s">
        <v>10</v>
      </c>
      <c r="J81" s="18" t="s">
        <v>7</v>
      </c>
      <c r="K81" s="18" t="s">
        <v>8</v>
      </c>
      <c r="L81" s="17" t="s">
        <v>6</v>
      </c>
      <c r="M81" s="19" t="s">
        <v>16</v>
      </c>
    </row>
    <row r="82" spans="1:13" s="6" customFormat="1" x14ac:dyDescent="0.25">
      <c r="A82" s="193">
        <v>44170</v>
      </c>
      <c r="B82" s="195" t="s">
        <v>11</v>
      </c>
      <c r="C82" s="195" t="s">
        <v>12</v>
      </c>
      <c r="D82" s="195" t="s">
        <v>13</v>
      </c>
      <c r="E82" s="197" t="s">
        <v>14</v>
      </c>
      <c r="F82" s="199">
        <v>4000</v>
      </c>
      <c r="G82" s="188">
        <v>4000</v>
      </c>
      <c r="H82" s="190">
        <v>0</v>
      </c>
      <c r="I82" s="190">
        <v>4000</v>
      </c>
      <c r="J82" s="188">
        <v>0</v>
      </c>
      <c r="K82" s="188">
        <v>0</v>
      </c>
      <c r="L82" s="190">
        <v>0</v>
      </c>
      <c r="M82" s="191" t="s">
        <v>29</v>
      </c>
    </row>
    <row r="83" spans="1:13" s="6" customFormat="1" x14ac:dyDescent="0.25">
      <c r="A83" s="194"/>
      <c r="B83" s="196"/>
      <c r="C83" s="196"/>
      <c r="D83" s="196"/>
      <c r="E83" s="198"/>
      <c r="F83" s="200"/>
      <c r="G83" s="189"/>
      <c r="H83" s="189"/>
      <c r="I83" s="189"/>
      <c r="J83" s="189"/>
      <c r="K83" s="189"/>
      <c r="L83" s="189"/>
      <c r="M83" s="192"/>
    </row>
    <row r="84" spans="1:13" s="6" customFormat="1" ht="15.75" thickBot="1" x14ac:dyDescent="0.3">
      <c r="A84" s="28"/>
      <c r="B84" s="7"/>
      <c r="C84" s="7"/>
      <c r="D84" s="7"/>
      <c r="E84" s="7"/>
      <c r="F84" s="7"/>
      <c r="G84" s="7"/>
      <c r="H84" s="7"/>
      <c r="I84" s="7"/>
      <c r="J84" s="7"/>
      <c r="K84" s="7"/>
      <c r="L84" s="7"/>
      <c r="M84" s="29"/>
    </row>
    <row r="85" spans="1:13" s="6" customFormat="1" ht="99.75" x14ac:dyDescent="0.2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x14ac:dyDescent="0.25">
      <c r="A86" s="193">
        <v>44169</v>
      </c>
      <c r="B86" s="195" t="s">
        <v>11</v>
      </c>
      <c r="C86" s="195" t="s">
        <v>12</v>
      </c>
      <c r="D86" s="195" t="s">
        <v>13</v>
      </c>
      <c r="E86" s="197" t="s">
        <v>14</v>
      </c>
      <c r="F86" s="199">
        <v>4000</v>
      </c>
      <c r="G86" s="188">
        <v>4000</v>
      </c>
      <c r="H86" s="190">
        <v>0</v>
      </c>
      <c r="I86" s="190">
        <v>4000</v>
      </c>
      <c r="J86" s="188">
        <v>0</v>
      </c>
      <c r="K86" s="188">
        <v>0</v>
      </c>
      <c r="L86" s="190">
        <v>0</v>
      </c>
      <c r="M86" s="191" t="s">
        <v>29</v>
      </c>
    </row>
    <row r="87" spans="1:13" s="6" customFormat="1" x14ac:dyDescent="0.25">
      <c r="A87" s="194"/>
      <c r="B87" s="196"/>
      <c r="C87" s="196"/>
      <c r="D87" s="196"/>
      <c r="E87" s="198"/>
      <c r="F87" s="200"/>
      <c r="G87" s="189"/>
      <c r="H87" s="189"/>
      <c r="I87" s="189"/>
      <c r="J87" s="189"/>
      <c r="K87" s="189"/>
      <c r="L87" s="189"/>
      <c r="M87" s="192"/>
    </row>
    <row r="88" spans="1:13" s="6" customFormat="1" ht="15.75" thickBot="1" x14ac:dyDescent="0.3">
      <c r="A88" s="28"/>
      <c r="B88" s="7"/>
      <c r="C88" s="7"/>
      <c r="D88" s="7"/>
      <c r="E88" s="7"/>
      <c r="F88" s="7"/>
      <c r="G88" s="7"/>
      <c r="H88" s="7"/>
      <c r="I88" s="7"/>
      <c r="J88" s="7"/>
      <c r="K88" s="7"/>
      <c r="L88" s="7"/>
      <c r="M88" s="29"/>
    </row>
    <row r="89" spans="1:13" s="6" customFormat="1" ht="99.75" x14ac:dyDescent="0.25">
      <c r="A89" s="15" t="s">
        <v>0</v>
      </c>
      <c r="B89" s="18" t="s">
        <v>45</v>
      </c>
      <c r="C89" s="18" t="s">
        <v>47</v>
      </c>
      <c r="D89" s="18" t="s">
        <v>3</v>
      </c>
      <c r="E89" s="18" t="s">
        <v>4</v>
      </c>
      <c r="F89" s="18" t="s">
        <v>42</v>
      </c>
      <c r="G89" s="18" t="s">
        <v>5</v>
      </c>
      <c r="H89" s="18" t="s">
        <v>9</v>
      </c>
      <c r="I89" s="18" t="s">
        <v>10</v>
      </c>
      <c r="J89" s="18" t="s">
        <v>7</v>
      </c>
      <c r="K89" s="18" t="s">
        <v>8</v>
      </c>
      <c r="L89" s="17" t="s">
        <v>6</v>
      </c>
      <c r="M89" s="19" t="s">
        <v>16</v>
      </c>
    </row>
    <row r="90" spans="1:13" s="6" customFormat="1" x14ac:dyDescent="0.25">
      <c r="A90" s="193">
        <v>44168</v>
      </c>
      <c r="B90" s="195" t="s">
        <v>11</v>
      </c>
      <c r="C90" s="195" t="s">
        <v>12</v>
      </c>
      <c r="D90" s="195" t="s">
        <v>13</v>
      </c>
      <c r="E90" s="197" t="s">
        <v>14</v>
      </c>
      <c r="F90" s="199">
        <v>4000</v>
      </c>
      <c r="G90" s="188">
        <v>4000</v>
      </c>
      <c r="H90" s="190">
        <v>0</v>
      </c>
      <c r="I90" s="190">
        <v>4000</v>
      </c>
      <c r="J90" s="188">
        <v>0</v>
      </c>
      <c r="K90" s="188">
        <v>0</v>
      </c>
      <c r="L90" s="190">
        <v>0</v>
      </c>
      <c r="M90" s="191" t="s">
        <v>29</v>
      </c>
    </row>
    <row r="91" spans="1:13" s="6" customFormat="1" x14ac:dyDescent="0.25">
      <c r="A91" s="194"/>
      <c r="B91" s="196"/>
      <c r="C91" s="196"/>
      <c r="D91" s="196"/>
      <c r="E91" s="198"/>
      <c r="F91" s="200"/>
      <c r="G91" s="189"/>
      <c r="H91" s="189"/>
      <c r="I91" s="189"/>
      <c r="J91" s="189"/>
      <c r="K91" s="189"/>
      <c r="L91" s="189"/>
      <c r="M91" s="192"/>
    </row>
    <row r="92" spans="1:13" s="6" customFormat="1" ht="15.75" thickBot="1" x14ac:dyDescent="0.3">
      <c r="A92" s="28"/>
      <c r="B92" s="7"/>
      <c r="C92" s="7"/>
      <c r="D92" s="7"/>
      <c r="E92" s="7"/>
      <c r="F92" s="7"/>
      <c r="G92" s="7"/>
      <c r="H92" s="7"/>
      <c r="I92" s="7"/>
      <c r="J92" s="7"/>
      <c r="K92" s="7"/>
      <c r="L92" s="7"/>
      <c r="M92" s="29"/>
    </row>
    <row r="93" spans="1:13" s="6" customFormat="1" ht="99.75" x14ac:dyDescent="0.25">
      <c r="A93" s="15" t="s">
        <v>0</v>
      </c>
      <c r="B93" s="18" t="s">
        <v>45</v>
      </c>
      <c r="C93" s="18" t="s">
        <v>47</v>
      </c>
      <c r="D93" s="18" t="s">
        <v>3</v>
      </c>
      <c r="E93" s="18" t="s">
        <v>4</v>
      </c>
      <c r="F93" s="18" t="s">
        <v>42</v>
      </c>
      <c r="G93" s="18" t="s">
        <v>5</v>
      </c>
      <c r="H93" s="18" t="s">
        <v>9</v>
      </c>
      <c r="I93" s="18" t="s">
        <v>10</v>
      </c>
      <c r="J93" s="18" t="s">
        <v>7</v>
      </c>
      <c r="K93" s="18" t="s">
        <v>8</v>
      </c>
      <c r="L93" s="17" t="s">
        <v>6</v>
      </c>
      <c r="M93" s="19" t="s">
        <v>16</v>
      </c>
    </row>
    <row r="94" spans="1:13" s="6" customFormat="1" ht="15" customHeight="1" x14ac:dyDescent="0.25">
      <c r="A94" s="193">
        <v>44167</v>
      </c>
      <c r="B94" s="195" t="s">
        <v>11</v>
      </c>
      <c r="C94" s="195" t="s">
        <v>12</v>
      </c>
      <c r="D94" s="195" t="s">
        <v>13</v>
      </c>
      <c r="E94" s="197" t="s">
        <v>14</v>
      </c>
      <c r="F94" s="199">
        <v>4000</v>
      </c>
      <c r="G94" s="188">
        <v>4000</v>
      </c>
      <c r="H94" s="190">
        <v>0</v>
      </c>
      <c r="I94" s="190">
        <v>4000</v>
      </c>
      <c r="J94" s="188">
        <v>0</v>
      </c>
      <c r="K94" s="188">
        <v>0</v>
      </c>
      <c r="L94" s="190">
        <v>0</v>
      </c>
      <c r="M94" s="191" t="s">
        <v>29</v>
      </c>
    </row>
    <row r="95" spans="1:13" s="6" customFormat="1" x14ac:dyDescent="0.25">
      <c r="A95" s="194"/>
      <c r="B95" s="196"/>
      <c r="C95" s="196"/>
      <c r="D95" s="196"/>
      <c r="E95" s="198"/>
      <c r="F95" s="200"/>
      <c r="G95" s="189"/>
      <c r="H95" s="189"/>
      <c r="I95" s="189"/>
      <c r="J95" s="189"/>
      <c r="K95" s="189"/>
      <c r="L95" s="189"/>
      <c r="M95" s="192"/>
    </row>
    <row r="96" spans="1:13" s="6" customFormat="1" ht="15.75" customHeight="1" thickBot="1" x14ac:dyDescent="0.3">
      <c r="A96" s="28"/>
      <c r="B96" s="7"/>
      <c r="C96" s="7"/>
      <c r="D96" s="7"/>
      <c r="E96" s="7"/>
      <c r="F96" s="7"/>
      <c r="G96" s="7"/>
      <c r="H96" s="7"/>
      <c r="I96" s="7"/>
      <c r="J96" s="7"/>
      <c r="K96" s="7"/>
      <c r="L96" s="7"/>
      <c r="M96" s="29"/>
    </row>
    <row r="97" spans="1:13" s="6" customFormat="1" ht="99.75" x14ac:dyDescent="0.25">
      <c r="A97" s="15" t="s">
        <v>0</v>
      </c>
      <c r="B97" s="18" t="s">
        <v>45</v>
      </c>
      <c r="C97" s="18" t="s">
        <v>47</v>
      </c>
      <c r="D97" s="18" t="s">
        <v>3</v>
      </c>
      <c r="E97" s="18" t="s">
        <v>4</v>
      </c>
      <c r="F97" s="18" t="s">
        <v>42</v>
      </c>
      <c r="G97" s="18" t="s">
        <v>5</v>
      </c>
      <c r="H97" s="18" t="s">
        <v>9</v>
      </c>
      <c r="I97" s="18" t="s">
        <v>10</v>
      </c>
      <c r="J97" s="18" t="s">
        <v>7</v>
      </c>
      <c r="K97" s="18" t="s">
        <v>8</v>
      </c>
      <c r="L97" s="17" t="s">
        <v>6</v>
      </c>
      <c r="M97" s="19" t="s">
        <v>16</v>
      </c>
    </row>
    <row r="98" spans="1:13" s="6" customFormat="1" x14ac:dyDescent="0.25">
      <c r="A98" s="193">
        <v>44166</v>
      </c>
      <c r="B98" s="195" t="s">
        <v>11</v>
      </c>
      <c r="C98" s="195" t="s">
        <v>12</v>
      </c>
      <c r="D98" s="195" t="s">
        <v>13</v>
      </c>
      <c r="E98" s="197" t="s">
        <v>14</v>
      </c>
      <c r="F98" s="199">
        <v>4000</v>
      </c>
      <c r="G98" s="188">
        <v>4000</v>
      </c>
      <c r="H98" s="190">
        <v>0</v>
      </c>
      <c r="I98" s="190">
        <v>4000</v>
      </c>
      <c r="J98" s="188">
        <v>0</v>
      </c>
      <c r="K98" s="188">
        <v>0</v>
      </c>
      <c r="L98" s="190">
        <v>0</v>
      </c>
      <c r="M98" s="191" t="s">
        <v>29</v>
      </c>
    </row>
    <row r="99" spans="1:13" s="6" customFormat="1" x14ac:dyDescent="0.25">
      <c r="A99" s="194"/>
      <c r="B99" s="196"/>
      <c r="C99" s="196"/>
      <c r="D99" s="196"/>
      <c r="E99" s="198"/>
      <c r="F99" s="200"/>
      <c r="G99" s="189"/>
      <c r="H99" s="189"/>
      <c r="I99" s="189"/>
      <c r="J99" s="189"/>
      <c r="K99" s="189"/>
      <c r="L99" s="189"/>
      <c r="M99" s="192"/>
    </row>
    <row r="100" spans="1:13" ht="243" customHeight="1" thickBot="1" x14ac:dyDescent="0.3">
      <c r="A100" s="204" t="s">
        <v>41</v>
      </c>
      <c r="B100" s="205"/>
      <c r="C100" s="205"/>
      <c r="D100" s="205"/>
      <c r="E100" s="205"/>
      <c r="F100" s="205"/>
      <c r="G100" s="205"/>
      <c r="H100" s="205"/>
      <c r="I100" s="205"/>
      <c r="J100" s="205"/>
      <c r="K100" s="205"/>
      <c r="L100" s="205"/>
      <c r="M100" s="206"/>
    </row>
  </sheetData>
  <mergeCells count="302">
    <mergeCell ref="K38:K39"/>
    <mergeCell ref="L38:L39"/>
    <mergeCell ref="M38:M39"/>
    <mergeCell ref="A34:A35"/>
    <mergeCell ref="B34:B35"/>
    <mergeCell ref="C34:C35"/>
    <mergeCell ref="A10:A11"/>
    <mergeCell ref="B10:B11"/>
    <mergeCell ref="C10:C11"/>
    <mergeCell ref="D10:D11"/>
    <mergeCell ref="E10:E11"/>
    <mergeCell ref="F10:F11"/>
    <mergeCell ref="G10:G11"/>
    <mergeCell ref="H10:H11"/>
    <mergeCell ref="I10:I11"/>
    <mergeCell ref="J10:J11"/>
    <mergeCell ref="K10:K11"/>
    <mergeCell ref="L10:L11"/>
    <mergeCell ref="M10:M11"/>
    <mergeCell ref="B42:B43"/>
    <mergeCell ref="C42:C43"/>
    <mergeCell ref="D42:D43"/>
    <mergeCell ref="E42:E43"/>
    <mergeCell ref="J38:J39"/>
    <mergeCell ref="A22:A23"/>
    <mergeCell ref="B22:B23"/>
    <mergeCell ref="C22:C23"/>
    <mergeCell ref="D22:D23"/>
    <mergeCell ref="E22:E23"/>
    <mergeCell ref="F22:F23"/>
    <mergeCell ref="G22:G23"/>
    <mergeCell ref="H22:H23"/>
    <mergeCell ref="I22:I23"/>
    <mergeCell ref="J22:J23"/>
    <mergeCell ref="G34:G35"/>
    <mergeCell ref="H34:H35"/>
    <mergeCell ref="I34:I35"/>
    <mergeCell ref="J34:J35"/>
    <mergeCell ref="K34:K35"/>
    <mergeCell ref="L34:L35"/>
    <mergeCell ref="K22:K23"/>
    <mergeCell ref="L22:L23"/>
    <mergeCell ref="M22:M23"/>
    <mergeCell ref="M34:M35"/>
    <mergeCell ref="A38:A39"/>
    <mergeCell ref="B38:B39"/>
    <mergeCell ref="C38:C39"/>
    <mergeCell ref="D38:D39"/>
    <mergeCell ref="E38:E39"/>
    <mergeCell ref="F38:F39"/>
    <mergeCell ref="G38:G39"/>
    <mergeCell ref="J46:J47"/>
    <mergeCell ref="K46:K47"/>
    <mergeCell ref="L46:L47"/>
    <mergeCell ref="M46:M47"/>
    <mergeCell ref="A46:A47"/>
    <mergeCell ref="B46:B47"/>
    <mergeCell ref="C46:C47"/>
    <mergeCell ref="D46:D47"/>
    <mergeCell ref="E46:E47"/>
    <mergeCell ref="F46:F47"/>
    <mergeCell ref="G46:G47"/>
    <mergeCell ref="H46:H47"/>
    <mergeCell ref="I46:I47"/>
    <mergeCell ref="D34:D35"/>
    <mergeCell ref="E34:E35"/>
    <mergeCell ref="F34:F35"/>
    <mergeCell ref="J54:J55"/>
    <mergeCell ref="K54:K55"/>
    <mergeCell ref="L54:L55"/>
    <mergeCell ref="M54:M55"/>
    <mergeCell ref="A54:A55"/>
    <mergeCell ref="B54:B55"/>
    <mergeCell ref="C54:C55"/>
    <mergeCell ref="D54:D55"/>
    <mergeCell ref="E54:E55"/>
    <mergeCell ref="F54:F55"/>
    <mergeCell ref="G54:G55"/>
    <mergeCell ref="H54:H55"/>
    <mergeCell ref="I54:I55"/>
    <mergeCell ref="M74:M75"/>
    <mergeCell ref="F74:F75"/>
    <mergeCell ref="G74:G75"/>
    <mergeCell ref="H74:H75"/>
    <mergeCell ref="I74:I75"/>
    <mergeCell ref="J74:J75"/>
    <mergeCell ref="J66:J67"/>
    <mergeCell ref="K66:K67"/>
    <mergeCell ref="L66:L67"/>
    <mergeCell ref="M66:M67"/>
    <mergeCell ref="K70:K71"/>
    <mergeCell ref="L70:L71"/>
    <mergeCell ref="M70:M71"/>
    <mergeCell ref="F70:F71"/>
    <mergeCell ref="G70:G71"/>
    <mergeCell ref="H70:H71"/>
    <mergeCell ref="I70:I71"/>
    <mergeCell ref="J70:J71"/>
    <mergeCell ref="F66:F67"/>
    <mergeCell ref="G66:G67"/>
    <mergeCell ref="H66:H67"/>
    <mergeCell ref="I66:I67"/>
    <mergeCell ref="K86:K87"/>
    <mergeCell ref="L86:L87"/>
    <mergeCell ref="M86:M87"/>
    <mergeCell ref="A82:A83"/>
    <mergeCell ref="B82:B83"/>
    <mergeCell ref="C82:C83"/>
    <mergeCell ref="D82:D83"/>
    <mergeCell ref="E82:E83"/>
    <mergeCell ref="F82:F83"/>
    <mergeCell ref="G82:G83"/>
    <mergeCell ref="H82:H83"/>
    <mergeCell ref="I82:I83"/>
    <mergeCell ref="J82:J83"/>
    <mergeCell ref="K82:K83"/>
    <mergeCell ref="L82:L83"/>
    <mergeCell ref="M82:M83"/>
    <mergeCell ref="F94:F95"/>
    <mergeCell ref="G94:G95"/>
    <mergeCell ref="H94:H95"/>
    <mergeCell ref="I94:I95"/>
    <mergeCell ref="J94:J95"/>
    <mergeCell ref="A86:A87"/>
    <mergeCell ref="B86:B87"/>
    <mergeCell ref="C86:C87"/>
    <mergeCell ref="D86:D87"/>
    <mergeCell ref="E86:E87"/>
    <mergeCell ref="F86:F87"/>
    <mergeCell ref="G86:G87"/>
    <mergeCell ref="H86:H87"/>
    <mergeCell ref="I86:I87"/>
    <mergeCell ref="J86:J87"/>
    <mergeCell ref="A8:M8"/>
    <mergeCell ref="A100:M100"/>
    <mergeCell ref="A6:M6"/>
    <mergeCell ref="A98:A99"/>
    <mergeCell ref="B98:B99"/>
    <mergeCell ref="C98:C99"/>
    <mergeCell ref="D98:D99"/>
    <mergeCell ref="E98:E99"/>
    <mergeCell ref="F98:F99"/>
    <mergeCell ref="G98:G99"/>
    <mergeCell ref="H98:H99"/>
    <mergeCell ref="I98:I99"/>
    <mergeCell ref="J98:J99"/>
    <mergeCell ref="K98:K99"/>
    <mergeCell ref="L98:L99"/>
    <mergeCell ref="M98:M99"/>
    <mergeCell ref="A94:A95"/>
    <mergeCell ref="B94:B95"/>
    <mergeCell ref="C94:C95"/>
    <mergeCell ref="D94:D95"/>
    <mergeCell ref="E94:E95"/>
    <mergeCell ref="K94:K95"/>
    <mergeCell ref="L94:L95"/>
    <mergeCell ref="M94:M95"/>
    <mergeCell ref="K90:K91"/>
    <mergeCell ref="L90:L91"/>
    <mergeCell ref="M90:M91"/>
    <mergeCell ref="F90:F91"/>
    <mergeCell ref="G90:G91"/>
    <mergeCell ref="H90:H91"/>
    <mergeCell ref="I90:I91"/>
    <mergeCell ref="J90:J91"/>
    <mergeCell ref="A90:A91"/>
    <mergeCell ref="B90:B91"/>
    <mergeCell ref="C90:C91"/>
    <mergeCell ref="D90:D91"/>
    <mergeCell ref="E90:E91"/>
    <mergeCell ref="M78:M79"/>
    <mergeCell ref="F78:F79"/>
    <mergeCell ref="G78:G79"/>
    <mergeCell ref="H78:H79"/>
    <mergeCell ref="I78:I79"/>
    <mergeCell ref="J78:J79"/>
    <mergeCell ref="A78:A79"/>
    <mergeCell ref="B78:B79"/>
    <mergeCell ref="C78:C79"/>
    <mergeCell ref="D78:D79"/>
    <mergeCell ref="E78:E79"/>
    <mergeCell ref="H58:H59"/>
    <mergeCell ref="I58:I59"/>
    <mergeCell ref="A70:A71"/>
    <mergeCell ref="B70:B71"/>
    <mergeCell ref="C70:C71"/>
    <mergeCell ref="D70:D71"/>
    <mergeCell ref="E70:E71"/>
    <mergeCell ref="K78:K79"/>
    <mergeCell ref="L78:L79"/>
    <mergeCell ref="A74:A75"/>
    <mergeCell ref="B74:B75"/>
    <mergeCell ref="C74:C75"/>
    <mergeCell ref="D74:D75"/>
    <mergeCell ref="E74:E75"/>
    <mergeCell ref="K74:K75"/>
    <mergeCell ref="L74:L75"/>
    <mergeCell ref="A66:A67"/>
    <mergeCell ref="B66:B67"/>
    <mergeCell ref="C66:C67"/>
    <mergeCell ref="D66:D67"/>
    <mergeCell ref="E66:E67"/>
    <mergeCell ref="B62:B63"/>
    <mergeCell ref="C62:C63"/>
    <mergeCell ref="D62:D63"/>
    <mergeCell ref="E62:E63"/>
    <mergeCell ref="F62:F63"/>
    <mergeCell ref="G62:G63"/>
    <mergeCell ref="A58:A59"/>
    <mergeCell ref="B58:B59"/>
    <mergeCell ref="C58:C59"/>
    <mergeCell ref="D58:D59"/>
    <mergeCell ref="E58:E59"/>
    <mergeCell ref="F58:F59"/>
    <mergeCell ref="G58:G59"/>
    <mergeCell ref="H62:H63"/>
    <mergeCell ref="I62:I63"/>
    <mergeCell ref="J50:J51"/>
    <mergeCell ref="K50:K51"/>
    <mergeCell ref="L50:L51"/>
    <mergeCell ref="M50:M51"/>
    <mergeCell ref="A50:A51"/>
    <mergeCell ref="B50:B51"/>
    <mergeCell ref="C50:C51"/>
    <mergeCell ref="D50:D51"/>
    <mergeCell ref="E50:E51"/>
    <mergeCell ref="F50:F51"/>
    <mergeCell ref="G50:G51"/>
    <mergeCell ref="H50:H51"/>
    <mergeCell ref="I50:I51"/>
    <mergeCell ref="J62:J63"/>
    <mergeCell ref="K62:K63"/>
    <mergeCell ref="L62:L63"/>
    <mergeCell ref="M62:M63"/>
    <mergeCell ref="J58:J59"/>
    <mergeCell ref="K58:K59"/>
    <mergeCell ref="L58:L59"/>
    <mergeCell ref="M58:M59"/>
    <mergeCell ref="A62:A63"/>
    <mergeCell ref="J30:J31"/>
    <mergeCell ref="K30:K31"/>
    <mergeCell ref="L30:L31"/>
    <mergeCell ref="M30:M31"/>
    <mergeCell ref="F42:F43"/>
    <mergeCell ref="G42:G43"/>
    <mergeCell ref="H42:H43"/>
    <mergeCell ref="I42:I43"/>
    <mergeCell ref="A30:A31"/>
    <mergeCell ref="B30:B31"/>
    <mergeCell ref="C30:C31"/>
    <mergeCell ref="D30:D31"/>
    <mergeCell ref="E30:E31"/>
    <mergeCell ref="F30:F31"/>
    <mergeCell ref="G30:G31"/>
    <mergeCell ref="H30:H31"/>
    <mergeCell ref="I30:I31"/>
    <mergeCell ref="H38:H39"/>
    <mergeCell ref="I38:I39"/>
    <mergeCell ref="J42:J43"/>
    <mergeCell ref="K42:K43"/>
    <mergeCell ref="L42:L43"/>
    <mergeCell ref="M42:M43"/>
    <mergeCell ref="A42:A43"/>
    <mergeCell ref="H14:H15"/>
    <mergeCell ref="I14:I15"/>
    <mergeCell ref="J26:J27"/>
    <mergeCell ref="K26:K27"/>
    <mergeCell ref="L26:L27"/>
    <mergeCell ref="M26:M27"/>
    <mergeCell ref="A26:A27"/>
    <mergeCell ref="B26:B27"/>
    <mergeCell ref="C26:C27"/>
    <mergeCell ref="D26:D27"/>
    <mergeCell ref="E26:E27"/>
    <mergeCell ref="F26:F27"/>
    <mergeCell ref="G26:G27"/>
    <mergeCell ref="H26:H27"/>
    <mergeCell ref="I26:I27"/>
    <mergeCell ref="J14:J15"/>
    <mergeCell ref="K14:K15"/>
    <mergeCell ref="L14:L15"/>
    <mergeCell ref="M14:M15"/>
    <mergeCell ref="A18:A19"/>
    <mergeCell ref="B18:B19"/>
    <mergeCell ref="C18:C19"/>
    <mergeCell ref="D18:D19"/>
    <mergeCell ref="E18:E19"/>
    <mergeCell ref="F18:F19"/>
    <mergeCell ref="G18:G19"/>
    <mergeCell ref="H18:H19"/>
    <mergeCell ref="I18:I19"/>
    <mergeCell ref="J18:J19"/>
    <mergeCell ref="K18:K19"/>
    <mergeCell ref="L18:L19"/>
    <mergeCell ref="M18:M19"/>
    <mergeCell ref="A14:A15"/>
    <mergeCell ref="B14:B15"/>
    <mergeCell ref="C14:C15"/>
    <mergeCell ref="D14:D15"/>
    <mergeCell ref="E14:E15"/>
    <mergeCell ref="F14:F15"/>
    <mergeCell ref="G14:G15"/>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workbookViewId="0">
      <selection activeCell="A9" sqref="A9"/>
    </sheetView>
  </sheetViews>
  <sheetFormatPr defaultRowHeight="15" x14ac:dyDescent="0.2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x14ac:dyDescent="0.25">
      <c r="A1" s="14"/>
      <c r="B1" s="14"/>
      <c r="C1" s="14"/>
      <c r="D1" s="24"/>
      <c r="E1" s="14"/>
      <c r="F1" s="14"/>
      <c r="G1" s="14"/>
      <c r="H1" s="14"/>
      <c r="I1" s="14"/>
      <c r="J1" s="14"/>
      <c r="K1" s="14"/>
      <c r="L1" s="14"/>
      <c r="M1" s="14"/>
    </row>
    <row r="2" spans="1:13" s="3" customFormat="1" ht="12.75" customHeight="1" x14ac:dyDescent="0.25">
      <c r="A2" s="14"/>
      <c r="B2" s="14"/>
      <c r="C2" s="14"/>
      <c r="D2" s="24"/>
      <c r="E2" s="14"/>
      <c r="F2" s="14"/>
      <c r="G2" s="14"/>
      <c r="H2" s="14"/>
      <c r="I2" s="14"/>
      <c r="J2" s="14"/>
      <c r="K2" s="14"/>
      <c r="L2" s="14"/>
      <c r="M2" s="14"/>
    </row>
    <row r="3" spans="1:13" s="3" customFormat="1" ht="12.75" customHeight="1" x14ac:dyDescent="0.25">
      <c r="A3" s="14"/>
      <c r="B3" s="14"/>
      <c r="C3" s="14"/>
      <c r="D3" s="24"/>
      <c r="E3" s="14"/>
      <c r="F3" s="14"/>
      <c r="G3" s="14"/>
      <c r="H3" s="14"/>
      <c r="I3" s="14"/>
      <c r="J3" s="14"/>
      <c r="K3" s="14"/>
      <c r="L3" s="14"/>
      <c r="M3" s="14"/>
    </row>
    <row r="4" spans="1:13" s="3" customFormat="1" ht="12.75" customHeight="1" thickBot="1" x14ac:dyDescent="0.3">
      <c r="A4" s="14"/>
      <c r="B4" s="14"/>
      <c r="C4" s="14"/>
      <c r="D4" s="24"/>
      <c r="E4" s="14"/>
      <c r="F4" s="14"/>
      <c r="G4" s="14"/>
      <c r="H4" s="14"/>
      <c r="I4" s="14"/>
      <c r="J4" s="14"/>
      <c r="K4" s="14"/>
      <c r="L4" s="14"/>
      <c r="M4" s="14"/>
    </row>
    <row r="5" spans="1:13" s="3" customFormat="1" ht="13.5" customHeight="1" x14ac:dyDescent="0.25">
      <c r="A5" s="210" t="s">
        <v>17</v>
      </c>
      <c r="B5" s="211"/>
      <c r="C5" s="211"/>
      <c r="D5" s="211"/>
      <c r="E5" s="211"/>
      <c r="F5" s="211"/>
      <c r="G5" s="211"/>
      <c r="H5" s="211"/>
      <c r="I5" s="211"/>
      <c r="J5" s="211"/>
      <c r="K5" s="211"/>
      <c r="L5" s="211"/>
      <c r="M5" s="212"/>
    </row>
    <row r="6" spans="1:13" s="8" customFormat="1" ht="14.25" customHeight="1" x14ac:dyDescent="0.25">
      <c r="A6" s="26"/>
      <c r="B6" s="5"/>
      <c r="C6" s="5"/>
      <c r="D6" s="5"/>
      <c r="E6" s="5"/>
      <c r="F6" s="5"/>
      <c r="G6" s="5"/>
      <c r="H6" s="5"/>
      <c r="I6" s="5"/>
      <c r="J6" s="5"/>
      <c r="K6" s="5"/>
      <c r="L6" s="5"/>
      <c r="M6" s="27"/>
    </row>
    <row r="7" spans="1:13" s="14" customFormat="1" ht="16.5" customHeight="1" thickBot="1" x14ac:dyDescent="0.3">
      <c r="A7" s="213" t="s">
        <v>28</v>
      </c>
      <c r="B7" s="202"/>
      <c r="C7" s="202"/>
      <c r="D7" s="202"/>
      <c r="E7" s="202"/>
      <c r="F7" s="202"/>
      <c r="G7" s="202"/>
      <c r="H7" s="202"/>
      <c r="I7" s="202"/>
      <c r="J7" s="202"/>
      <c r="K7" s="202"/>
      <c r="L7" s="202"/>
      <c r="M7" s="203"/>
    </row>
    <row r="8" spans="1:13" s="14" customFormat="1" ht="71.25" x14ac:dyDescent="0.25">
      <c r="A8" s="15" t="s">
        <v>0</v>
      </c>
      <c r="B8" s="18" t="s">
        <v>45</v>
      </c>
      <c r="C8" s="16" t="s">
        <v>2</v>
      </c>
      <c r="D8" s="18" t="s">
        <v>3</v>
      </c>
      <c r="E8" s="18" t="s">
        <v>4</v>
      </c>
      <c r="F8" s="18" t="s">
        <v>42</v>
      </c>
      <c r="G8" s="18" t="s">
        <v>5</v>
      </c>
      <c r="H8" s="18" t="s">
        <v>9</v>
      </c>
      <c r="I8" s="18" t="s">
        <v>10</v>
      </c>
      <c r="J8" s="18" t="s">
        <v>7</v>
      </c>
      <c r="K8" s="18" t="s">
        <v>8</v>
      </c>
      <c r="L8" s="17" t="s">
        <v>6</v>
      </c>
      <c r="M8" s="19" t="s">
        <v>16</v>
      </c>
    </row>
    <row r="9" spans="1:13" s="14" customFormat="1" ht="51" x14ac:dyDescent="0.25">
      <c r="A9" s="41">
        <v>44193</v>
      </c>
      <c r="B9" s="39" t="s">
        <v>18</v>
      </c>
      <c r="C9" s="39" t="s">
        <v>19</v>
      </c>
      <c r="D9" s="39" t="s">
        <v>20</v>
      </c>
      <c r="E9" s="39" t="s">
        <v>21</v>
      </c>
      <c r="F9" s="40">
        <v>9590</v>
      </c>
      <c r="G9" s="40">
        <v>5</v>
      </c>
      <c r="H9" s="40">
        <v>5</v>
      </c>
      <c r="I9" s="40">
        <v>0</v>
      </c>
      <c r="J9" s="30">
        <v>0</v>
      </c>
      <c r="K9" s="30">
        <v>0</v>
      </c>
      <c r="L9" s="30">
        <v>0</v>
      </c>
      <c r="M9" s="40" t="s">
        <v>29</v>
      </c>
    </row>
    <row r="10" spans="1:13" s="14" customFormat="1" ht="25.5" x14ac:dyDescent="0.25">
      <c r="A10" s="41">
        <v>44193</v>
      </c>
      <c r="B10" s="39" t="s">
        <v>18</v>
      </c>
      <c r="C10" s="39" t="s">
        <v>19</v>
      </c>
      <c r="D10" s="39" t="s">
        <v>43</v>
      </c>
      <c r="E10" s="39" t="s">
        <v>22</v>
      </c>
      <c r="F10" s="40">
        <v>21850</v>
      </c>
      <c r="G10" s="40">
        <v>1058</v>
      </c>
      <c r="H10" s="40">
        <v>0</v>
      </c>
      <c r="I10" s="40">
        <v>1058</v>
      </c>
      <c r="J10" s="40">
        <v>0</v>
      </c>
      <c r="K10" s="30">
        <v>0</v>
      </c>
      <c r="L10" s="30">
        <v>0</v>
      </c>
      <c r="M10" s="40" t="s">
        <v>29</v>
      </c>
    </row>
    <row r="11" spans="1:13" s="14" customFormat="1" ht="38.25" x14ac:dyDescent="0.25">
      <c r="A11" s="41">
        <v>44193</v>
      </c>
      <c r="B11" s="39" t="s">
        <v>18</v>
      </c>
      <c r="C11" s="39" t="s">
        <v>19</v>
      </c>
      <c r="D11" s="39" t="s">
        <v>23</v>
      </c>
      <c r="E11" s="39" t="s">
        <v>24</v>
      </c>
      <c r="F11" s="40">
        <v>14065</v>
      </c>
      <c r="G11" s="40">
        <v>217</v>
      </c>
      <c r="H11" s="40">
        <v>0</v>
      </c>
      <c r="I11" s="40">
        <v>217</v>
      </c>
      <c r="J11" s="40">
        <v>0</v>
      </c>
      <c r="K11" s="30">
        <v>0</v>
      </c>
      <c r="L11" s="30">
        <v>0</v>
      </c>
      <c r="M11" s="40" t="s">
        <v>29</v>
      </c>
    </row>
    <row r="12" spans="1:13" s="14" customFormat="1" ht="25.5" x14ac:dyDescent="0.25">
      <c r="A12" s="41">
        <v>44193</v>
      </c>
      <c r="B12" s="47" t="s">
        <v>18</v>
      </c>
      <c r="C12" s="47" t="s">
        <v>19</v>
      </c>
      <c r="D12" s="47" t="s">
        <v>44</v>
      </c>
      <c r="E12" s="47" t="s">
        <v>25</v>
      </c>
      <c r="F12" s="46">
        <v>15000</v>
      </c>
      <c r="G12" s="46">
        <v>1000</v>
      </c>
      <c r="H12" s="46">
        <v>0</v>
      </c>
      <c r="I12" s="46">
        <v>1000</v>
      </c>
      <c r="J12" s="46">
        <v>0</v>
      </c>
      <c r="K12" s="30">
        <v>0</v>
      </c>
      <c r="L12" s="30">
        <v>0</v>
      </c>
      <c r="M12" s="40" t="s">
        <v>29</v>
      </c>
    </row>
    <row r="13" spans="1:13" s="14" customFormat="1" ht="16.5" customHeight="1" thickBot="1" x14ac:dyDescent="0.3">
      <c r="A13" s="41">
        <v>44193</v>
      </c>
      <c r="B13" s="47" t="s">
        <v>18</v>
      </c>
      <c r="C13" s="47" t="s">
        <v>19</v>
      </c>
      <c r="D13" s="47" t="s">
        <v>26</v>
      </c>
      <c r="E13" s="47" t="s">
        <v>27</v>
      </c>
      <c r="F13" s="46">
        <v>32590</v>
      </c>
      <c r="G13" s="46">
        <v>297</v>
      </c>
      <c r="H13" s="46">
        <v>0</v>
      </c>
      <c r="I13" s="46">
        <v>297</v>
      </c>
      <c r="J13" s="46">
        <v>0</v>
      </c>
      <c r="K13" s="30">
        <v>0</v>
      </c>
      <c r="L13" s="44">
        <v>0</v>
      </c>
      <c r="M13" s="46" t="s">
        <v>29</v>
      </c>
    </row>
    <row r="14" spans="1:13" s="14" customFormat="1" ht="16.5" customHeight="1" thickBot="1" x14ac:dyDescent="0.3">
      <c r="A14" s="178" t="s">
        <v>15</v>
      </c>
      <c r="B14" s="179"/>
      <c r="C14" s="179"/>
      <c r="D14" s="179"/>
      <c r="E14" s="180"/>
      <c r="F14" s="1">
        <f>SUM(F9:F13)</f>
        <v>93095</v>
      </c>
      <c r="G14" s="1">
        <f>SUM(G9:G13)</f>
        <v>2577</v>
      </c>
      <c r="H14" s="1">
        <f>+H9+H11+H12+H13</f>
        <v>5</v>
      </c>
      <c r="I14" s="1">
        <f>SUM(I9:I13)</f>
        <v>2572</v>
      </c>
      <c r="J14" s="42">
        <f>SUM(J9:J13)</f>
        <v>0</v>
      </c>
      <c r="K14" s="1">
        <f>SUM(K9:K13)</f>
        <v>0</v>
      </c>
      <c r="L14" s="43"/>
      <c r="M14" s="36"/>
    </row>
    <row r="15" spans="1:13" s="14" customFormat="1" ht="16.5" customHeight="1" thickBot="1" x14ac:dyDescent="0.3">
      <c r="A15" s="66"/>
      <c r="B15" s="67"/>
      <c r="C15" s="67"/>
      <c r="D15" s="67"/>
      <c r="E15" s="68"/>
      <c r="F15" s="69"/>
      <c r="G15" s="69"/>
      <c r="H15" s="69"/>
      <c r="I15" s="69"/>
      <c r="J15" s="70"/>
      <c r="K15" s="69"/>
      <c r="L15" s="71"/>
      <c r="M15" s="72"/>
    </row>
    <row r="16" spans="1:13" s="14" customFormat="1" ht="71.25" x14ac:dyDescent="0.25">
      <c r="A16" s="15" t="s">
        <v>0</v>
      </c>
      <c r="B16" s="18" t="s">
        <v>45</v>
      </c>
      <c r="C16" s="16" t="s">
        <v>2</v>
      </c>
      <c r="D16" s="18" t="s">
        <v>3</v>
      </c>
      <c r="E16" s="18" t="s">
        <v>4</v>
      </c>
      <c r="F16" s="18" t="s">
        <v>42</v>
      </c>
      <c r="G16" s="18" t="s">
        <v>5</v>
      </c>
      <c r="H16" s="18" t="s">
        <v>9</v>
      </c>
      <c r="I16" s="18" t="s">
        <v>10</v>
      </c>
      <c r="J16" s="18" t="s">
        <v>7</v>
      </c>
      <c r="K16" s="18" t="s">
        <v>8</v>
      </c>
      <c r="L16" s="17" t="s">
        <v>6</v>
      </c>
      <c r="M16" s="19" t="s">
        <v>16</v>
      </c>
    </row>
    <row r="17" spans="1:13" s="14" customFormat="1" ht="51" x14ac:dyDescent="0.25">
      <c r="A17" s="41">
        <v>44191</v>
      </c>
      <c r="B17" s="39" t="s">
        <v>18</v>
      </c>
      <c r="C17" s="39" t="s">
        <v>19</v>
      </c>
      <c r="D17" s="39" t="s">
        <v>20</v>
      </c>
      <c r="E17" s="39" t="s">
        <v>21</v>
      </c>
      <c r="F17" s="40">
        <v>9590</v>
      </c>
      <c r="G17" s="40">
        <v>5</v>
      </c>
      <c r="H17" s="40">
        <v>5</v>
      </c>
      <c r="I17" s="40">
        <v>0</v>
      </c>
      <c r="J17" s="30">
        <v>0</v>
      </c>
      <c r="K17" s="30">
        <v>0</v>
      </c>
      <c r="L17" s="30">
        <v>0</v>
      </c>
      <c r="M17" s="40" t="s">
        <v>29</v>
      </c>
    </row>
    <row r="18" spans="1:13" s="14" customFormat="1" ht="25.5" x14ac:dyDescent="0.25">
      <c r="A18" s="41">
        <v>44191</v>
      </c>
      <c r="B18" s="39" t="s">
        <v>18</v>
      </c>
      <c r="C18" s="39" t="s">
        <v>19</v>
      </c>
      <c r="D18" s="39" t="s">
        <v>43</v>
      </c>
      <c r="E18" s="39" t="s">
        <v>22</v>
      </c>
      <c r="F18" s="40">
        <v>21850</v>
      </c>
      <c r="G18" s="40">
        <v>1058</v>
      </c>
      <c r="H18" s="40">
        <v>0</v>
      </c>
      <c r="I18" s="40">
        <v>1058</v>
      </c>
      <c r="J18" s="40">
        <v>0</v>
      </c>
      <c r="K18" s="30">
        <v>0</v>
      </c>
      <c r="L18" s="30">
        <v>0</v>
      </c>
      <c r="M18" s="40" t="s">
        <v>29</v>
      </c>
    </row>
    <row r="19" spans="1:13" s="14" customFormat="1" ht="38.25" x14ac:dyDescent="0.25">
      <c r="A19" s="41">
        <v>44191</v>
      </c>
      <c r="B19" s="39" t="s">
        <v>18</v>
      </c>
      <c r="C19" s="39" t="s">
        <v>19</v>
      </c>
      <c r="D19" s="39" t="s">
        <v>23</v>
      </c>
      <c r="E19" s="39" t="s">
        <v>24</v>
      </c>
      <c r="F19" s="40">
        <v>14065</v>
      </c>
      <c r="G19" s="40">
        <v>217</v>
      </c>
      <c r="H19" s="40">
        <v>0</v>
      </c>
      <c r="I19" s="40">
        <v>217</v>
      </c>
      <c r="J19" s="40">
        <v>0</v>
      </c>
      <c r="K19" s="30">
        <v>0</v>
      </c>
      <c r="L19" s="30">
        <v>0</v>
      </c>
      <c r="M19" s="40" t="s">
        <v>29</v>
      </c>
    </row>
    <row r="20" spans="1:13" s="14" customFormat="1" ht="25.5" x14ac:dyDescent="0.25">
      <c r="A20" s="41">
        <v>44191</v>
      </c>
      <c r="B20" s="47" t="s">
        <v>18</v>
      </c>
      <c r="C20" s="47" t="s">
        <v>19</v>
      </c>
      <c r="D20" s="47" t="s">
        <v>44</v>
      </c>
      <c r="E20" s="47" t="s">
        <v>25</v>
      </c>
      <c r="F20" s="46">
        <v>15000</v>
      </c>
      <c r="G20" s="46">
        <v>1000</v>
      </c>
      <c r="H20" s="46">
        <v>0</v>
      </c>
      <c r="I20" s="46">
        <v>1000</v>
      </c>
      <c r="J20" s="46">
        <v>0</v>
      </c>
      <c r="K20" s="30">
        <v>0</v>
      </c>
      <c r="L20" s="30">
        <v>0</v>
      </c>
      <c r="M20" s="40" t="s">
        <v>29</v>
      </c>
    </row>
    <row r="21" spans="1:13" s="14" customFormat="1" ht="16.5" customHeight="1" thickBot="1" x14ac:dyDescent="0.3">
      <c r="A21" s="41">
        <v>44191</v>
      </c>
      <c r="B21" s="47" t="s">
        <v>18</v>
      </c>
      <c r="C21" s="47" t="s">
        <v>19</v>
      </c>
      <c r="D21" s="47" t="s">
        <v>26</v>
      </c>
      <c r="E21" s="47" t="s">
        <v>27</v>
      </c>
      <c r="F21" s="46">
        <v>32590</v>
      </c>
      <c r="G21" s="46">
        <v>297</v>
      </c>
      <c r="H21" s="46">
        <v>0</v>
      </c>
      <c r="I21" s="46">
        <v>297</v>
      </c>
      <c r="J21" s="46">
        <v>0</v>
      </c>
      <c r="K21" s="30">
        <v>0</v>
      </c>
      <c r="L21" s="44">
        <v>0</v>
      </c>
      <c r="M21" s="46" t="s">
        <v>29</v>
      </c>
    </row>
    <row r="22" spans="1:13" s="14" customFormat="1" ht="16.5" customHeight="1" thickBot="1" x14ac:dyDescent="0.3">
      <c r="A22" s="167" t="s">
        <v>15</v>
      </c>
      <c r="B22" s="168"/>
      <c r="C22" s="168"/>
      <c r="D22" s="168"/>
      <c r="E22" s="169"/>
      <c r="F22" s="1">
        <f>SUM(F17:F21)</f>
        <v>93095</v>
      </c>
      <c r="G22" s="1">
        <f>SUM(G17:G21)</f>
        <v>2577</v>
      </c>
      <c r="H22" s="1">
        <f>+H17+H19+H20+H21</f>
        <v>5</v>
      </c>
      <c r="I22" s="1">
        <f>SUM(I17:I21)</f>
        <v>2572</v>
      </c>
      <c r="J22" s="42">
        <f>SUM(J17:J21)</f>
        <v>0</v>
      </c>
      <c r="K22" s="1">
        <f>SUM(K17:K21)</f>
        <v>0</v>
      </c>
      <c r="L22" s="43"/>
      <c r="M22" s="36"/>
    </row>
    <row r="23" spans="1:13" s="14" customFormat="1" ht="16.5" customHeight="1" thickBot="1" x14ac:dyDescent="0.3">
      <c r="A23" s="66"/>
      <c r="B23" s="67"/>
      <c r="C23" s="67"/>
      <c r="D23" s="67"/>
      <c r="E23" s="68"/>
      <c r="F23" s="69"/>
      <c r="G23" s="69"/>
      <c r="H23" s="69"/>
      <c r="I23" s="69"/>
      <c r="J23" s="70"/>
      <c r="K23" s="69"/>
      <c r="L23" s="71"/>
      <c r="M23" s="72"/>
    </row>
    <row r="24" spans="1:13" s="14" customFormat="1" ht="71.25" x14ac:dyDescent="0.25">
      <c r="A24" s="15" t="s">
        <v>0</v>
      </c>
      <c r="B24" s="18" t="s">
        <v>45</v>
      </c>
      <c r="C24" s="16" t="s">
        <v>2</v>
      </c>
      <c r="D24" s="18" t="s">
        <v>3</v>
      </c>
      <c r="E24" s="18" t="s">
        <v>4</v>
      </c>
      <c r="F24" s="18" t="s">
        <v>42</v>
      </c>
      <c r="G24" s="18" t="s">
        <v>5</v>
      </c>
      <c r="H24" s="18" t="s">
        <v>9</v>
      </c>
      <c r="I24" s="18" t="s">
        <v>10</v>
      </c>
      <c r="J24" s="18" t="s">
        <v>7</v>
      </c>
      <c r="K24" s="18" t="s">
        <v>8</v>
      </c>
      <c r="L24" s="17" t="s">
        <v>6</v>
      </c>
      <c r="M24" s="19" t="s">
        <v>16</v>
      </c>
    </row>
    <row r="25" spans="1:13" s="14" customFormat="1" ht="51" x14ac:dyDescent="0.25">
      <c r="A25" s="41">
        <v>44189</v>
      </c>
      <c r="B25" s="39" t="s">
        <v>18</v>
      </c>
      <c r="C25" s="39" t="s">
        <v>19</v>
      </c>
      <c r="D25" s="39" t="s">
        <v>20</v>
      </c>
      <c r="E25" s="39" t="s">
        <v>21</v>
      </c>
      <c r="F25" s="40">
        <v>9590</v>
      </c>
      <c r="G25" s="40">
        <v>5</v>
      </c>
      <c r="H25" s="40">
        <v>5</v>
      </c>
      <c r="I25" s="40">
        <v>0</v>
      </c>
      <c r="J25" s="30">
        <v>0</v>
      </c>
      <c r="K25" s="30">
        <v>0</v>
      </c>
      <c r="L25" s="30">
        <v>0</v>
      </c>
      <c r="M25" s="40" t="s">
        <v>29</v>
      </c>
    </row>
    <row r="26" spans="1:13" s="14" customFormat="1" ht="25.5" x14ac:dyDescent="0.25">
      <c r="A26" s="41">
        <v>44189</v>
      </c>
      <c r="B26" s="39" t="s">
        <v>18</v>
      </c>
      <c r="C26" s="39" t="s">
        <v>19</v>
      </c>
      <c r="D26" s="39" t="s">
        <v>43</v>
      </c>
      <c r="E26" s="39" t="s">
        <v>22</v>
      </c>
      <c r="F26" s="40">
        <v>21850</v>
      </c>
      <c r="G26" s="40">
        <v>1058</v>
      </c>
      <c r="H26" s="40">
        <v>0</v>
      </c>
      <c r="I26" s="40">
        <v>1058</v>
      </c>
      <c r="J26" s="40">
        <v>0</v>
      </c>
      <c r="K26" s="30">
        <v>0</v>
      </c>
      <c r="L26" s="30">
        <v>0</v>
      </c>
      <c r="M26" s="40" t="s">
        <v>29</v>
      </c>
    </row>
    <row r="27" spans="1:13" s="14" customFormat="1" ht="38.25" x14ac:dyDescent="0.25">
      <c r="A27" s="41">
        <v>44189</v>
      </c>
      <c r="B27" s="39" t="s">
        <v>18</v>
      </c>
      <c r="C27" s="39" t="s">
        <v>19</v>
      </c>
      <c r="D27" s="39" t="s">
        <v>23</v>
      </c>
      <c r="E27" s="39" t="s">
        <v>24</v>
      </c>
      <c r="F27" s="40">
        <v>14065</v>
      </c>
      <c r="G27" s="40">
        <v>217</v>
      </c>
      <c r="H27" s="40">
        <v>0</v>
      </c>
      <c r="I27" s="40">
        <v>217</v>
      </c>
      <c r="J27" s="40">
        <v>0</v>
      </c>
      <c r="K27" s="30">
        <v>0</v>
      </c>
      <c r="L27" s="30">
        <v>0</v>
      </c>
      <c r="M27" s="40" t="s">
        <v>29</v>
      </c>
    </row>
    <row r="28" spans="1:13" s="14" customFormat="1" ht="25.5" x14ac:dyDescent="0.25">
      <c r="A28" s="41">
        <v>44189</v>
      </c>
      <c r="B28" s="47" t="s">
        <v>18</v>
      </c>
      <c r="C28" s="47" t="s">
        <v>19</v>
      </c>
      <c r="D28" s="47" t="s">
        <v>44</v>
      </c>
      <c r="E28" s="47" t="s">
        <v>25</v>
      </c>
      <c r="F28" s="46">
        <v>15000</v>
      </c>
      <c r="G28" s="46">
        <v>1000</v>
      </c>
      <c r="H28" s="46">
        <v>0</v>
      </c>
      <c r="I28" s="46">
        <v>1000</v>
      </c>
      <c r="J28" s="46">
        <v>0</v>
      </c>
      <c r="K28" s="30">
        <v>0</v>
      </c>
      <c r="L28" s="30">
        <v>0</v>
      </c>
      <c r="M28" s="40" t="s">
        <v>29</v>
      </c>
    </row>
    <row r="29" spans="1:13" s="14" customFormat="1" ht="16.5" customHeight="1" thickBot="1" x14ac:dyDescent="0.3">
      <c r="A29" s="41">
        <v>44189</v>
      </c>
      <c r="B29" s="47" t="s">
        <v>18</v>
      </c>
      <c r="C29" s="47" t="s">
        <v>19</v>
      </c>
      <c r="D29" s="47" t="s">
        <v>26</v>
      </c>
      <c r="E29" s="47" t="s">
        <v>27</v>
      </c>
      <c r="F29" s="46">
        <v>32590</v>
      </c>
      <c r="G29" s="46">
        <v>297</v>
      </c>
      <c r="H29" s="46">
        <v>0</v>
      </c>
      <c r="I29" s="46">
        <v>297</v>
      </c>
      <c r="J29" s="46">
        <v>0</v>
      </c>
      <c r="K29" s="30">
        <v>0</v>
      </c>
      <c r="L29" s="44">
        <v>0</v>
      </c>
      <c r="M29" s="46" t="s">
        <v>29</v>
      </c>
    </row>
    <row r="30" spans="1:13" s="14" customFormat="1" ht="16.5" customHeight="1" thickBot="1" x14ac:dyDescent="0.3">
      <c r="A30" s="167" t="s">
        <v>15</v>
      </c>
      <c r="B30" s="168"/>
      <c r="C30" s="168"/>
      <c r="D30" s="168"/>
      <c r="E30" s="169"/>
      <c r="F30" s="1">
        <f>SUM(F25:F29)</f>
        <v>93095</v>
      </c>
      <c r="G30" s="1">
        <f>SUM(G25:G29)</f>
        <v>2577</v>
      </c>
      <c r="H30" s="1">
        <f>+H25+H27+H28+H29</f>
        <v>5</v>
      </c>
      <c r="I30" s="1">
        <f>SUM(I25:I29)</f>
        <v>2572</v>
      </c>
      <c r="J30" s="42">
        <f>SUM(J25:J29)</f>
        <v>0</v>
      </c>
      <c r="K30" s="1">
        <f>SUM(K25:K29)</f>
        <v>0</v>
      </c>
      <c r="L30" s="43"/>
      <c r="M30" s="36"/>
    </row>
    <row r="31" spans="1:13" s="14" customFormat="1" ht="16.5" customHeight="1" thickBot="1" x14ac:dyDescent="0.3">
      <c r="A31" s="66"/>
      <c r="B31" s="67"/>
      <c r="C31" s="67"/>
      <c r="D31" s="67"/>
      <c r="E31" s="68"/>
      <c r="F31" s="69"/>
      <c r="G31" s="69"/>
      <c r="H31" s="69"/>
      <c r="I31" s="69"/>
      <c r="J31" s="70"/>
      <c r="K31" s="69"/>
      <c r="L31" s="71"/>
      <c r="M31" s="72"/>
    </row>
    <row r="32" spans="1:13" s="14" customFormat="1" ht="71.25" x14ac:dyDescent="0.25">
      <c r="A32" s="15" t="s">
        <v>0</v>
      </c>
      <c r="B32" s="18" t="s">
        <v>45</v>
      </c>
      <c r="C32" s="16" t="s">
        <v>2</v>
      </c>
      <c r="D32" s="18" t="s">
        <v>3</v>
      </c>
      <c r="E32" s="18" t="s">
        <v>4</v>
      </c>
      <c r="F32" s="18" t="s">
        <v>42</v>
      </c>
      <c r="G32" s="18" t="s">
        <v>5</v>
      </c>
      <c r="H32" s="18" t="s">
        <v>9</v>
      </c>
      <c r="I32" s="18" t="s">
        <v>10</v>
      </c>
      <c r="J32" s="18" t="s">
        <v>7</v>
      </c>
      <c r="K32" s="18" t="s">
        <v>8</v>
      </c>
      <c r="L32" s="17" t="s">
        <v>6</v>
      </c>
      <c r="M32" s="19" t="s">
        <v>16</v>
      </c>
    </row>
    <row r="33" spans="1:13" s="14" customFormat="1" ht="51" x14ac:dyDescent="0.25">
      <c r="A33" s="41">
        <v>44188</v>
      </c>
      <c r="B33" s="39" t="s">
        <v>18</v>
      </c>
      <c r="C33" s="39" t="s">
        <v>19</v>
      </c>
      <c r="D33" s="39" t="s">
        <v>20</v>
      </c>
      <c r="E33" s="39" t="s">
        <v>21</v>
      </c>
      <c r="F33" s="40">
        <v>9590</v>
      </c>
      <c r="G33" s="40">
        <v>5</v>
      </c>
      <c r="H33" s="40">
        <v>5</v>
      </c>
      <c r="I33" s="40">
        <v>0</v>
      </c>
      <c r="J33" s="30">
        <v>0</v>
      </c>
      <c r="K33" s="30">
        <v>0</v>
      </c>
      <c r="L33" s="30">
        <v>0</v>
      </c>
      <c r="M33" s="40" t="s">
        <v>29</v>
      </c>
    </row>
    <row r="34" spans="1:13" s="14" customFormat="1" ht="25.5" x14ac:dyDescent="0.25">
      <c r="A34" s="41">
        <v>44188</v>
      </c>
      <c r="B34" s="39" t="s">
        <v>18</v>
      </c>
      <c r="C34" s="39" t="s">
        <v>19</v>
      </c>
      <c r="D34" s="39" t="s">
        <v>43</v>
      </c>
      <c r="E34" s="39" t="s">
        <v>22</v>
      </c>
      <c r="F34" s="40">
        <v>21850</v>
      </c>
      <c r="G34" s="40">
        <v>1058</v>
      </c>
      <c r="H34" s="40">
        <v>0</v>
      </c>
      <c r="I34" s="40">
        <v>1058</v>
      </c>
      <c r="J34" s="40">
        <v>0</v>
      </c>
      <c r="K34" s="30">
        <v>0</v>
      </c>
      <c r="L34" s="30">
        <v>0</v>
      </c>
      <c r="M34" s="40" t="s">
        <v>29</v>
      </c>
    </row>
    <row r="35" spans="1:13" s="14" customFormat="1" ht="38.25" x14ac:dyDescent="0.25">
      <c r="A35" s="41">
        <v>44188</v>
      </c>
      <c r="B35" s="39" t="s">
        <v>18</v>
      </c>
      <c r="C35" s="39" t="s">
        <v>19</v>
      </c>
      <c r="D35" s="39" t="s">
        <v>23</v>
      </c>
      <c r="E35" s="39" t="s">
        <v>24</v>
      </c>
      <c r="F35" s="40">
        <v>14065</v>
      </c>
      <c r="G35" s="40">
        <v>217</v>
      </c>
      <c r="H35" s="40">
        <v>0</v>
      </c>
      <c r="I35" s="40">
        <v>217</v>
      </c>
      <c r="J35" s="40">
        <v>0</v>
      </c>
      <c r="K35" s="30">
        <v>0</v>
      </c>
      <c r="L35" s="30">
        <v>0</v>
      </c>
      <c r="M35" s="40" t="s">
        <v>29</v>
      </c>
    </row>
    <row r="36" spans="1:13" s="14" customFormat="1" ht="25.5" x14ac:dyDescent="0.25">
      <c r="A36" s="41">
        <v>44188</v>
      </c>
      <c r="B36" s="47" t="s">
        <v>18</v>
      </c>
      <c r="C36" s="47" t="s">
        <v>19</v>
      </c>
      <c r="D36" s="47" t="s">
        <v>44</v>
      </c>
      <c r="E36" s="47" t="s">
        <v>25</v>
      </c>
      <c r="F36" s="46">
        <v>15000</v>
      </c>
      <c r="G36" s="46">
        <v>1000</v>
      </c>
      <c r="H36" s="46">
        <v>0</v>
      </c>
      <c r="I36" s="46">
        <v>1000</v>
      </c>
      <c r="J36" s="46">
        <v>0</v>
      </c>
      <c r="K36" s="30">
        <v>0</v>
      </c>
      <c r="L36" s="30">
        <v>0</v>
      </c>
      <c r="M36" s="40" t="s">
        <v>29</v>
      </c>
    </row>
    <row r="37" spans="1:13" s="14" customFormat="1" ht="16.5" customHeight="1" thickBot="1" x14ac:dyDescent="0.3">
      <c r="A37" s="41">
        <v>44188</v>
      </c>
      <c r="B37" s="47" t="s">
        <v>18</v>
      </c>
      <c r="C37" s="47" t="s">
        <v>19</v>
      </c>
      <c r="D37" s="47" t="s">
        <v>26</v>
      </c>
      <c r="E37" s="47" t="s">
        <v>27</v>
      </c>
      <c r="F37" s="46">
        <v>32590</v>
      </c>
      <c r="G37" s="46">
        <v>297</v>
      </c>
      <c r="H37" s="46">
        <v>0</v>
      </c>
      <c r="I37" s="46">
        <v>297</v>
      </c>
      <c r="J37" s="46">
        <v>0</v>
      </c>
      <c r="K37" s="30">
        <v>0</v>
      </c>
      <c r="L37" s="44">
        <v>0</v>
      </c>
      <c r="M37" s="46" t="s">
        <v>29</v>
      </c>
    </row>
    <row r="38" spans="1:13" s="14" customFormat="1" ht="16.5" customHeight="1" thickBot="1" x14ac:dyDescent="0.3">
      <c r="A38" s="156" t="s">
        <v>15</v>
      </c>
      <c r="B38" s="157"/>
      <c r="C38" s="157"/>
      <c r="D38" s="157"/>
      <c r="E38" s="158"/>
      <c r="F38" s="1">
        <f>SUM(F33:F37)</f>
        <v>93095</v>
      </c>
      <c r="G38" s="1">
        <f>SUM(G33:G37)</f>
        <v>2577</v>
      </c>
      <c r="H38" s="1">
        <f>+H33+H35+H36+H37</f>
        <v>5</v>
      </c>
      <c r="I38" s="1">
        <f>SUM(I33:I37)</f>
        <v>2572</v>
      </c>
      <c r="J38" s="42">
        <f>SUM(J33:J37)</f>
        <v>0</v>
      </c>
      <c r="K38" s="1">
        <f>SUM(K33:K37)</f>
        <v>0</v>
      </c>
      <c r="L38" s="43"/>
      <c r="M38" s="36"/>
    </row>
    <row r="39" spans="1:13" s="14" customFormat="1" ht="16.5" customHeight="1" thickBot="1" x14ac:dyDescent="0.3">
      <c r="A39" s="66"/>
      <c r="B39" s="67"/>
      <c r="C39" s="67"/>
      <c r="D39" s="67"/>
      <c r="E39" s="68"/>
      <c r="F39" s="69"/>
      <c r="G39" s="69"/>
      <c r="H39" s="69"/>
      <c r="I39" s="69"/>
      <c r="J39" s="70"/>
      <c r="K39" s="69"/>
      <c r="L39" s="71"/>
      <c r="M39" s="72"/>
    </row>
    <row r="40" spans="1:13" s="14" customFormat="1" ht="71.25" x14ac:dyDescent="0.25">
      <c r="A40" s="15" t="s">
        <v>0</v>
      </c>
      <c r="B40" s="18" t="s">
        <v>45</v>
      </c>
      <c r="C40" s="16" t="s">
        <v>2</v>
      </c>
      <c r="D40" s="18" t="s">
        <v>3</v>
      </c>
      <c r="E40" s="18" t="s">
        <v>4</v>
      </c>
      <c r="F40" s="18" t="s">
        <v>42</v>
      </c>
      <c r="G40" s="18" t="s">
        <v>5</v>
      </c>
      <c r="H40" s="18" t="s">
        <v>9</v>
      </c>
      <c r="I40" s="18" t="s">
        <v>10</v>
      </c>
      <c r="J40" s="18" t="s">
        <v>7</v>
      </c>
      <c r="K40" s="18" t="s">
        <v>8</v>
      </c>
      <c r="L40" s="17" t="s">
        <v>6</v>
      </c>
      <c r="M40" s="19" t="s">
        <v>16</v>
      </c>
    </row>
    <row r="41" spans="1:13" s="14" customFormat="1" ht="51" x14ac:dyDescent="0.25">
      <c r="A41" s="41">
        <v>44187</v>
      </c>
      <c r="B41" s="39" t="s">
        <v>18</v>
      </c>
      <c r="C41" s="39" t="s">
        <v>19</v>
      </c>
      <c r="D41" s="39" t="s">
        <v>20</v>
      </c>
      <c r="E41" s="39" t="s">
        <v>21</v>
      </c>
      <c r="F41" s="40">
        <v>9590</v>
      </c>
      <c r="G41" s="40">
        <v>5</v>
      </c>
      <c r="H41" s="40">
        <v>5</v>
      </c>
      <c r="I41" s="40">
        <v>0</v>
      </c>
      <c r="J41" s="30">
        <v>0</v>
      </c>
      <c r="K41" s="30">
        <v>0</v>
      </c>
      <c r="L41" s="30">
        <v>0</v>
      </c>
      <c r="M41" s="40" t="s">
        <v>29</v>
      </c>
    </row>
    <row r="42" spans="1:13" s="14" customFormat="1" ht="25.5" x14ac:dyDescent="0.25">
      <c r="A42" s="41">
        <v>44187</v>
      </c>
      <c r="B42" s="39" t="s">
        <v>18</v>
      </c>
      <c r="C42" s="39" t="s">
        <v>19</v>
      </c>
      <c r="D42" s="39" t="s">
        <v>43</v>
      </c>
      <c r="E42" s="39" t="s">
        <v>22</v>
      </c>
      <c r="F42" s="40">
        <v>21850</v>
      </c>
      <c r="G42" s="40">
        <v>1058</v>
      </c>
      <c r="H42" s="40">
        <v>0</v>
      </c>
      <c r="I42" s="40">
        <v>1058</v>
      </c>
      <c r="J42" s="40">
        <v>0</v>
      </c>
      <c r="K42" s="30">
        <v>0</v>
      </c>
      <c r="L42" s="30">
        <v>0</v>
      </c>
      <c r="M42" s="40" t="s">
        <v>29</v>
      </c>
    </row>
    <row r="43" spans="1:13" s="14" customFormat="1" ht="38.25" x14ac:dyDescent="0.25">
      <c r="A43" s="41">
        <v>44187</v>
      </c>
      <c r="B43" s="39" t="s">
        <v>18</v>
      </c>
      <c r="C43" s="39" t="s">
        <v>19</v>
      </c>
      <c r="D43" s="39" t="s">
        <v>23</v>
      </c>
      <c r="E43" s="39" t="s">
        <v>24</v>
      </c>
      <c r="F43" s="40">
        <v>14065</v>
      </c>
      <c r="G43" s="40">
        <v>217</v>
      </c>
      <c r="H43" s="40">
        <v>0</v>
      </c>
      <c r="I43" s="40">
        <v>217</v>
      </c>
      <c r="J43" s="40">
        <v>0</v>
      </c>
      <c r="K43" s="30">
        <v>0</v>
      </c>
      <c r="L43" s="30">
        <v>0</v>
      </c>
      <c r="M43" s="40" t="s">
        <v>29</v>
      </c>
    </row>
    <row r="44" spans="1:13" s="14" customFormat="1" ht="25.5" x14ac:dyDescent="0.25">
      <c r="A44" s="41">
        <v>44187</v>
      </c>
      <c r="B44" s="47" t="s">
        <v>18</v>
      </c>
      <c r="C44" s="47" t="s">
        <v>19</v>
      </c>
      <c r="D44" s="47" t="s">
        <v>44</v>
      </c>
      <c r="E44" s="47" t="s">
        <v>25</v>
      </c>
      <c r="F44" s="46">
        <v>15000</v>
      </c>
      <c r="G44" s="46">
        <v>1000</v>
      </c>
      <c r="H44" s="46">
        <v>0</v>
      </c>
      <c r="I44" s="46">
        <v>1000</v>
      </c>
      <c r="J44" s="46">
        <v>0</v>
      </c>
      <c r="K44" s="30">
        <v>0</v>
      </c>
      <c r="L44" s="30">
        <v>0</v>
      </c>
      <c r="M44" s="40" t="s">
        <v>29</v>
      </c>
    </row>
    <row r="45" spans="1:13" s="14" customFormat="1" ht="26.25" thickBot="1" x14ac:dyDescent="0.3">
      <c r="A45" s="41">
        <v>44187</v>
      </c>
      <c r="B45" s="47" t="s">
        <v>18</v>
      </c>
      <c r="C45" s="47" t="s">
        <v>19</v>
      </c>
      <c r="D45" s="47" t="s">
        <v>26</v>
      </c>
      <c r="E45" s="47" t="s">
        <v>27</v>
      </c>
      <c r="F45" s="46">
        <v>32590</v>
      </c>
      <c r="G45" s="46">
        <v>297</v>
      </c>
      <c r="H45" s="46">
        <v>0</v>
      </c>
      <c r="I45" s="46">
        <v>297</v>
      </c>
      <c r="J45" s="46">
        <v>0</v>
      </c>
      <c r="K45" s="30">
        <v>0</v>
      </c>
      <c r="L45" s="44">
        <v>0</v>
      </c>
      <c r="M45" s="46" t="s">
        <v>29</v>
      </c>
    </row>
    <row r="46" spans="1:13" s="8" customFormat="1" ht="16.5" customHeight="1" thickBot="1" x14ac:dyDescent="0.3">
      <c r="A46" s="150" t="s">
        <v>15</v>
      </c>
      <c r="B46" s="151"/>
      <c r="C46" s="151"/>
      <c r="D46" s="151"/>
      <c r="E46" s="152"/>
      <c r="F46" s="1">
        <f t="shared" ref="F46:G46" si="0">SUM(F41:F45)</f>
        <v>93095</v>
      </c>
      <c r="G46" s="1">
        <f t="shared" si="0"/>
        <v>2577</v>
      </c>
      <c r="H46" s="1">
        <f>+H41+H43+H44+H45</f>
        <v>5</v>
      </c>
      <c r="I46" s="1">
        <f t="shared" ref="I46:K46" si="1">SUM(I41:I45)</f>
        <v>2572</v>
      </c>
      <c r="J46" s="42">
        <f t="shared" si="1"/>
        <v>0</v>
      </c>
      <c r="K46" s="1">
        <f t="shared" si="1"/>
        <v>0</v>
      </c>
      <c r="L46" s="43"/>
      <c r="M46" s="36"/>
    </row>
    <row r="47" spans="1:13" s="8" customFormat="1" ht="16.5" customHeight="1" thickBot="1" x14ac:dyDescent="0.3">
      <c r="A47" s="45"/>
      <c r="B47" s="7"/>
      <c r="C47" s="7"/>
      <c r="D47" s="7"/>
      <c r="E47" s="7"/>
      <c r="F47" s="7"/>
      <c r="G47" s="7"/>
      <c r="H47" s="7"/>
      <c r="I47" s="7"/>
      <c r="J47" s="7"/>
      <c r="K47" s="7"/>
      <c r="L47" s="7"/>
      <c r="M47" s="29"/>
    </row>
    <row r="48" spans="1:13" s="14" customFormat="1" ht="71.25" x14ac:dyDescent="0.25">
      <c r="A48" s="15" t="s">
        <v>0</v>
      </c>
      <c r="B48" s="18" t="s">
        <v>45</v>
      </c>
      <c r="C48" s="16" t="s">
        <v>2</v>
      </c>
      <c r="D48" s="18" t="s">
        <v>3</v>
      </c>
      <c r="E48" s="18" t="s">
        <v>4</v>
      </c>
      <c r="F48" s="18" t="s">
        <v>42</v>
      </c>
      <c r="G48" s="18" t="s">
        <v>5</v>
      </c>
      <c r="H48" s="18" t="s">
        <v>9</v>
      </c>
      <c r="I48" s="18" t="s">
        <v>10</v>
      </c>
      <c r="J48" s="18" t="s">
        <v>7</v>
      </c>
      <c r="K48" s="18" t="s">
        <v>8</v>
      </c>
      <c r="L48" s="17" t="s">
        <v>6</v>
      </c>
      <c r="M48" s="19" t="s">
        <v>16</v>
      </c>
    </row>
    <row r="49" spans="1:13" s="14" customFormat="1" ht="51" x14ac:dyDescent="0.25">
      <c r="A49" s="41">
        <v>44186</v>
      </c>
      <c r="B49" s="39" t="s">
        <v>18</v>
      </c>
      <c r="C49" s="39" t="s">
        <v>19</v>
      </c>
      <c r="D49" s="39" t="s">
        <v>20</v>
      </c>
      <c r="E49" s="39" t="s">
        <v>21</v>
      </c>
      <c r="F49" s="40">
        <v>9590</v>
      </c>
      <c r="G49" s="40">
        <v>5</v>
      </c>
      <c r="H49" s="40">
        <v>5</v>
      </c>
      <c r="I49" s="40">
        <v>0</v>
      </c>
      <c r="J49" s="30">
        <v>0</v>
      </c>
      <c r="K49" s="30">
        <v>0</v>
      </c>
      <c r="L49" s="30">
        <v>0</v>
      </c>
      <c r="M49" s="40" t="s">
        <v>29</v>
      </c>
    </row>
    <row r="50" spans="1:13" s="14" customFormat="1" ht="25.5" x14ac:dyDescent="0.25">
      <c r="A50" s="41">
        <v>44186</v>
      </c>
      <c r="B50" s="39" t="s">
        <v>18</v>
      </c>
      <c r="C50" s="39" t="s">
        <v>19</v>
      </c>
      <c r="D50" s="39" t="s">
        <v>43</v>
      </c>
      <c r="E50" s="39" t="s">
        <v>22</v>
      </c>
      <c r="F50" s="40">
        <v>21850</v>
      </c>
      <c r="G50" s="40">
        <v>1058</v>
      </c>
      <c r="H50" s="40">
        <v>0</v>
      </c>
      <c r="I50" s="40">
        <v>1058</v>
      </c>
      <c r="J50" s="40">
        <v>0</v>
      </c>
      <c r="K50" s="30">
        <v>0</v>
      </c>
      <c r="L50" s="30">
        <v>0</v>
      </c>
      <c r="M50" s="40" t="s">
        <v>29</v>
      </c>
    </row>
    <row r="51" spans="1:13" s="14" customFormat="1" ht="38.25" x14ac:dyDescent="0.25">
      <c r="A51" s="41">
        <v>44186</v>
      </c>
      <c r="B51" s="39" t="s">
        <v>18</v>
      </c>
      <c r="C51" s="39" t="s">
        <v>19</v>
      </c>
      <c r="D51" s="39" t="s">
        <v>23</v>
      </c>
      <c r="E51" s="39" t="s">
        <v>24</v>
      </c>
      <c r="F51" s="40">
        <v>14065</v>
      </c>
      <c r="G51" s="40">
        <v>217</v>
      </c>
      <c r="H51" s="40">
        <v>0</v>
      </c>
      <c r="I51" s="40">
        <v>217</v>
      </c>
      <c r="J51" s="40">
        <v>0</v>
      </c>
      <c r="K51" s="30">
        <v>0</v>
      </c>
      <c r="L51" s="30">
        <v>0</v>
      </c>
      <c r="M51" s="40" t="s">
        <v>29</v>
      </c>
    </row>
    <row r="52" spans="1:13" s="14" customFormat="1" ht="25.5" x14ac:dyDescent="0.25">
      <c r="A52" s="41">
        <v>44186</v>
      </c>
      <c r="B52" s="47" t="s">
        <v>18</v>
      </c>
      <c r="C52" s="47" t="s">
        <v>19</v>
      </c>
      <c r="D52" s="47" t="s">
        <v>44</v>
      </c>
      <c r="E52" s="47" t="s">
        <v>25</v>
      </c>
      <c r="F52" s="46">
        <v>15000</v>
      </c>
      <c r="G52" s="46">
        <v>1000</v>
      </c>
      <c r="H52" s="46">
        <v>0</v>
      </c>
      <c r="I52" s="46">
        <v>1000</v>
      </c>
      <c r="J52" s="46">
        <v>0</v>
      </c>
      <c r="K52" s="30">
        <v>0</v>
      </c>
      <c r="L52" s="30">
        <v>0</v>
      </c>
      <c r="M52" s="40" t="s">
        <v>29</v>
      </c>
    </row>
    <row r="53" spans="1:13" s="14" customFormat="1" ht="26.25" thickBot="1" x14ac:dyDescent="0.3">
      <c r="A53" s="41">
        <v>44186</v>
      </c>
      <c r="B53" s="47" t="s">
        <v>18</v>
      </c>
      <c r="C53" s="47" t="s">
        <v>19</v>
      </c>
      <c r="D53" s="47" t="s">
        <v>26</v>
      </c>
      <c r="E53" s="47" t="s">
        <v>27</v>
      </c>
      <c r="F53" s="46">
        <v>32590</v>
      </c>
      <c r="G53" s="46">
        <v>297</v>
      </c>
      <c r="H53" s="46">
        <v>0</v>
      </c>
      <c r="I53" s="46">
        <v>297</v>
      </c>
      <c r="J53" s="46">
        <v>0</v>
      </c>
      <c r="K53" s="30">
        <v>0</v>
      </c>
      <c r="L53" s="44">
        <v>0</v>
      </c>
      <c r="M53" s="46" t="s">
        <v>29</v>
      </c>
    </row>
    <row r="54" spans="1:13" s="8" customFormat="1" ht="16.5" customHeight="1" thickBot="1" x14ac:dyDescent="0.3">
      <c r="A54" s="150" t="s">
        <v>15</v>
      </c>
      <c r="B54" s="151"/>
      <c r="C54" s="151"/>
      <c r="D54" s="151"/>
      <c r="E54" s="152"/>
      <c r="F54" s="1">
        <f t="shared" ref="F54:G54" si="2">SUM(F49:F53)</f>
        <v>93095</v>
      </c>
      <c r="G54" s="1">
        <f t="shared" si="2"/>
        <v>2577</v>
      </c>
      <c r="H54" s="1">
        <f>+H49+H51+H52+H53</f>
        <v>5</v>
      </c>
      <c r="I54" s="1">
        <f t="shared" ref="I54:K54" si="3">SUM(I49:I53)</f>
        <v>2572</v>
      </c>
      <c r="J54" s="42">
        <f t="shared" si="3"/>
        <v>0</v>
      </c>
      <c r="K54" s="1">
        <f t="shared" si="3"/>
        <v>0</v>
      </c>
      <c r="L54" s="43"/>
      <c r="M54" s="36"/>
    </row>
    <row r="55" spans="1:13" s="8" customFormat="1" ht="16.5" customHeight="1" thickBot="1" x14ac:dyDescent="0.3">
      <c r="A55" s="45"/>
      <c r="B55" s="7"/>
      <c r="C55" s="7"/>
      <c r="D55" s="7"/>
      <c r="E55" s="7"/>
      <c r="F55" s="7"/>
      <c r="G55" s="7"/>
      <c r="H55" s="7"/>
      <c r="I55" s="7"/>
      <c r="J55" s="7"/>
      <c r="K55" s="7"/>
      <c r="L55" s="7"/>
      <c r="M55" s="29"/>
    </row>
    <row r="56" spans="1:13" s="14" customFormat="1" ht="71.25" x14ac:dyDescent="0.25">
      <c r="A56" s="15" t="s">
        <v>0</v>
      </c>
      <c r="B56" s="18" t="s">
        <v>45</v>
      </c>
      <c r="C56" s="16" t="s">
        <v>2</v>
      </c>
      <c r="D56" s="18" t="s">
        <v>3</v>
      </c>
      <c r="E56" s="18" t="s">
        <v>4</v>
      </c>
      <c r="F56" s="18" t="s">
        <v>42</v>
      </c>
      <c r="G56" s="18" t="s">
        <v>5</v>
      </c>
      <c r="H56" s="18" t="s">
        <v>9</v>
      </c>
      <c r="I56" s="18" t="s">
        <v>10</v>
      </c>
      <c r="J56" s="18" t="s">
        <v>7</v>
      </c>
      <c r="K56" s="18" t="s">
        <v>8</v>
      </c>
      <c r="L56" s="17" t="s">
        <v>6</v>
      </c>
      <c r="M56" s="19" t="s">
        <v>16</v>
      </c>
    </row>
    <row r="57" spans="1:13" s="14" customFormat="1" ht="51" x14ac:dyDescent="0.25">
      <c r="A57" s="41">
        <v>44186</v>
      </c>
      <c r="B57" s="39" t="s">
        <v>18</v>
      </c>
      <c r="C57" s="39" t="s">
        <v>19</v>
      </c>
      <c r="D57" s="39" t="s">
        <v>20</v>
      </c>
      <c r="E57" s="39" t="s">
        <v>21</v>
      </c>
      <c r="F57" s="40">
        <v>9590</v>
      </c>
      <c r="G57" s="40">
        <v>5</v>
      </c>
      <c r="H57" s="40">
        <v>5</v>
      </c>
      <c r="I57" s="40">
        <v>0</v>
      </c>
      <c r="J57" s="30">
        <v>0</v>
      </c>
      <c r="K57" s="30">
        <v>0</v>
      </c>
      <c r="L57" s="30">
        <v>0</v>
      </c>
      <c r="M57" s="40" t="s">
        <v>29</v>
      </c>
    </row>
    <row r="58" spans="1:13" s="14" customFormat="1" ht="25.5" x14ac:dyDescent="0.25">
      <c r="A58" s="41">
        <v>44186</v>
      </c>
      <c r="B58" s="39" t="s">
        <v>18</v>
      </c>
      <c r="C58" s="39" t="s">
        <v>19</v>
      </c>
      <c r="D58" s="39" t="s">
        <v>43</v>
      </c>
      <c r="E58" s="39" t="s">
        <v>22</v>
      </c>
      <c r="F58" s="40">
        <v>21850</v>
      </c>
      <c r="G58" s="40">
        <v>1058</v>
      </c>
      <c r="H58" s="40">
        <v>0</v>
      </c>
      <c r="I58" s="40">
        <v>1058</v>
      </c>
      <c r="J58" s="40">
        <v>0</v>
      </c>
      <c r="K58" s="30">
        <v>0</v>
      </c>
      <c r="L58" s="30">
        <v>0</v>
      </c>
      <c r="M58" s="40" t="s">
        <v>29</v>
      </c>
    </row>
    <row r="59" spans="1:13" s="14" customFormat="1" ht="38.25" x14ac:dyDescent="0.25">
      <c r="A59" s="41">
        <v>44186</v>
      </c>
      <c r="B59" s="39" t="s">
        <v>18</v>
      </c>
      <c r="C59" s="39" t="s">
        <v>19</v>
      </c>
      <c r="D59" s="39" t="s">
        <v>23</v>
      </c>
      <c r="E59" s="39" t="s">
        <v>24</v>
      </c>
      <c r="F59" s="40">
        <v>14065</v>
      </c>
      <c r="G59" s="40">
        <v>217</v>
      </c>
      <c r="H59" s="40">
        <v>0</v>
      </c>
      <c r="I59" s="40">
        <v>217</v>
      </c>
      <c r="J59" s="40">
        <v>0</v>
      </c>
      <c r="K59" s="30">
        <v>0</v>
      </c>
      <c r="L59" s="30">
        <v>0</v>
      </c>
      <c r="M59" s="40" t="s">
        <v>29</v>
      </c>
    </row>
    <row r="60" spans="1:13" s="14" customFormat="1" ht="25.5" x14ac:dyDescent="0.25">
      <c r="A60" s="41">
        <v>44186</v>
      </c>
      <c r="B60" s="47" t="s">
        <v>18</v>
      </c>
      <c r="C60" s="47" t="s">
        <v>19</v>
      </c>
      <c r="D60" s="47" t="s">
        <v>44</v>
      </c>
      <c r="E60" s="47" t="s">
        <v>25</v>
      </c>
      <c r="F60" s="46">
        <v>15000</v>
      </c>
      <c r="G60" s="46">
        <v>1000</v>
      </c>
      <c r="H60" s="46">
        <v>0</v>
      </c>
      <c r="I60" s="46">
        <v>1000</v>
      </c>
      <c r="J60" s="46">
        <v>0</v>
      </c>
      <c r="K60" s="30">
        <v>0</v>
      </c>
      <c r="L60" s="30">
        <v>0</v>
      </c>
      <c r="M60" s="40" t="s">
        <v>29</v>
      </c>
    </row>
    <row r="61" spans="1:13" s="14" customFormat="1" ht="26.25" thickBot="1" x14ac:dyDescent="0.3">
      <c r="A61" s="41">
        <v>44186</v>
      </c>
      <c r="B61" s="47" t="s">
        <v>18</v>
      </c>
      <c r="C61" s="47" t="s">
        <v>19</v>
      </c>
      <c r="D61" s="47" t="s">
        <v>26</v>
      </c>
      <c r="E61" s="47" t="s">
        <v>27</v>
      </c>
      <c r="F61" s="46">
        <v>32590</v>
      </c>
      <c r="G61" s="46">
        <v>297</v>
      </c>
      <c r="H61" s="46">
        <v>0</v>
      </c>
      <c r="I61" s="46">
        <v>297</v>
      </c>
      <c r="J61" s="46">
        <v>0</v>
      </c>
      <c r="K61" s="30">
        <v>0</v>
      </c>
      <c r="L61" s="44">
        <v>0</v>
      </c>
      <c r="M61" s="46" t="s">
        <v>29</v>
      </c>
    </row>
    <row r="62" spans="1:13" s="8" customFormat="1" ht="16.5" customHeight="1" thickBot="1" x14ac:dyDescent="0.3">
      <c r="A62" s="144" t="s">
        <v>15</v>
      </c>
      <c r="B62" s="145"/>
      <c r="C62" s="145"/>
      <c r="D62" s="145"/>
      <c r="E62" s="146"/>
      <c r="F62" s="1">
        <f t="shared" ref="F62:G62" si="4">SUM(F57:F61)</f>
        <v>93095</v>
      </c>
      <c r="G62" s="1">
        <f t="shared" si="4"/>
        <v>2577</v>
      </c>
      <c r="H62" s="1">
        <f>+H57+H59+H60+H61</f>
        <v>5</v>
      </c>
      <c r="I62" s="1">
        <f t="shared" ref="I62:K62" si="5">SUM(I57:I61)</f>
        <v>2572</v>
      </c>
      <c r="J62" s="42">
        <f t="shared" si="5"/>
        <v>0</v>
      </c>
      <c r="K62" s="1">
        <f t="shared" si="5"/>
        <v>0</v>
      </c>
      <c r="L62" s="43"/>
      <c r="M62" s="36"/>
    </row>
    <row r="63" spans="1:13" s="8" customFormat="1" ht="16.5" customHeight="1" thickBot="1" x14ac:dyDescent="0.3">
      <c r="A63" s="45"/>
      <c r="B63" s="7"/>
      <c r="C63" s="7"/>
      <c r="D63" s="7"/>
      <c r="E63" s="7"/>
      <c r="F63" s="7"/>
      <c r="G63" s="7"/>
      <c r="H63" s="7"/>
      <c r="I63" s="7"/>
      <c r="J63" s="7"/>
      <c r="K63" s="7"/>
      <c r="L63" s="7"/>
      <c r="M63" s="29"/>
    </row>
    <row r="64" spans="1:13" s="14" customFormat="1" ht="71.25" x14ac:dyDescent="0.25">
      <c r="A64" s="15" t="s">
        <v>0</v>
      </c>
      <c r="B64" s="18" t="s">
        <v>45</v>
      </c>
      <c r="C64" s="16" t="s">
        <v>2</v>
      </c>
      <c r="D64" s="18" t="s">
        <v>3</v>
      </c>
      <c r="E64" s="18" t="s">
        <v>4</v>
      </c>
      <c r="F64" s="18" t="s">
        <v>42</v>
      </c>
      <c r="G64" s="18" t="s">
        <v>5</v>
      </c>
      <c r="H64" s="18" t="s">
        <v>9</v>
      </c>
      <c r="I64" s="18" t="s">
        <v>10</v>
      </c>
      <c r="J64" s="18" t="s">
        <v>7</v>
      </c>
      <c r="K64" s="18" t="s">
        <v>8</v>
      </c>
      <c r="L64" s="17" t="s">
        <v>6</v>
      </c>
      <c r="M64" s="19" t="s">
        <v>16</v>
      </c>
    </row>
    <row r="65" spans="1:13" s="14" customFormat="1" ht="51" x14ac:dyDescent="0.25">
      <c r="A65" s="41">
        <v>44184</v>
      </c>
      <c r="B65" s="39" t="s">
        <v>18</v>
      </c>
      <c r="C65" s="39" t="s">
        <v>19</v>
      </c>
      <c r="D65" s="39" t="s">
        <v>20</v>
      </c>
      <c r="E65" s="39" t="s">
        <v>21</v>
      </c>
      <c r="F65" s="40">
        <v>9590</v>
      </c>
      <c r="G65" s="40">
        <v>5</v>
      </c>
      <c r="H65" s="40">
        <v>5</v>
      </c>
      <c r="I65" s="40">
        <v>0</v>
      </c>
      <c r="J65" s="30">
        <v>0</v>
      </c>
      <c r="K65" s="30">
        <v>0</v>
      </c>
      <c r="L65" s="30">
        <v>0</v>
      </c>
      <c r="M65" s="40" t="s">
        <v>29</v>
      </c>
    </row>
    <row r="66" spans="1:13" s="14" customFormat="1" ht="25.5" x14ac:dyDescent="0.25">
      <c r="A66" s="41">
        <v>44184</v>
      </c>
      <c r="B66" s="39" t="s">
        <v>18</v>
      </c>
      <c r="C66" s="39" t="s">
        <v>19</v>
      </c>
      <c r="D66" s="39" t="s">
        <v>43</v>
      </c>
      <c r="E66" s="39" t="s">
        <v>22</v>
      </c>
      <c r="F66" s="40">
        <v>21850</v>
      </c>
      <c r="G66" s="40">
        <v>1058</v>
      </c>
      <c r="H66" s="40">
        <v>0</v>
      </c>
      <c r="I66" s="40">
        <v>1058</v>
      </c>
      <c r="J66" s="40">
        <v>0</v>
      </c>
      <c r="K66" s="30">
        <v>0</v>
      </c>
      <c r="L66" s="30">
        <v>0</v>
      </c>
      <c r="M66" s="40" t="s">
        <v>29</v>
      </c>
    </row>
    <row r="67" spans="1:13" s="14" customFormat="1" ht="38.25" x14ac:dyDescent="0.25">
      <c r="A67" s="41">
        <v>44184</v>
      </c>
      <c r="B67" s="39" t="s">
        <v>18</v>
      </c>
      <c r="C67" s="39" t="s">
        <v>19</v>
      </c>
      <c r="D67" s="39" t="s">
        <v>23</v>
      </c>
      <c r="E67" s="39" t="s">
        <v>24</v>
      </c>
      <c r="F67" s="40">
        <v>14065</v>
      </c>
      <c r="G67" s="40">
        <v>217</v>
      </c>
      <c r="H67" s="40">
        <v>0</v>
      </c>
      <c r="I67" s="40">
        <v>217</v>
      </c>
      <c r="J67" s="40">
        <v>0</v>
      </c>
      <c r="K67" s="30">
        <v>0</v>
      </c>
      <c r="L67" s="30">
        <v>0</v>
      </c>
      <c r="M67" s="40" t="s">
        <v>29</v>
      </c>
    </row>
    <row r="68" spans="1:13" s="14" customFormat="1" ht="25.5" x14ac:dyDescent="0.25">
      <c r="A68" s="41">
        <v>44184</v>
      </c>
      <c r="B68" s="47" t="s">
        <v>18</v>
      </c>
      <c r="C68" s="47" t="s">
        <v>19</v>
      </c>
      <c r="D68" s="47" t="s">
        <v>44</v>
      </c>
      <c r="E68" s="47" t="s">
        <v>25</v>
      </c>
      <c r="F68" s="46">
        <v>15000</v>
      </c>
      <c r="G68" s="46">
        <v>1000</v>
      </c>
      <c r="H68" s="46">
        <v>0</v>
      </c>
      <c r="I68" s="46">
        <v>1000</v>
      </c>
      <c r="J68" s="46">
        <v>0</v>
      </c>
      <c r="K68" s="30">
        <v>0</v>
      </c>
      <c r="L68" s="30">
        <v>0</v>
      </c>
      <c r="M68" s="40" t="s">
        <v>29</v>
      </c>
    </row>
    <row r="69" spans="1:13" s="14" customFormat="1" ht="26.25" thickBot="1" x14ac:dyDescent="0.3">
      <c r="A69" s="41">
        <v>44184</v>
      </c>
      <c r="B69" s="47" t="s">
        <v>18</v>
      </c>
      <c r="C69" s="47" t="s">
        <v>19</v>
      </c>
      <c r="D69" s="47" t="s">
        <v>26</v>
      </c>
      <c r="E69" s="47" t="s">
        <v>27</v>
      </c>
      <c r="F69" s="46">
        <v>32590</v>
      </c>
      <c r="G69" s="46">
        <v>297</v>
      </c>
      <c r="H69" s="46">
        <v>0</v>
      </c>
      <c r="I69" s="46">
        <v>297</v>
      </c>
      <c r="J69" s="46">
        <v>0</v>
      </c>
      <c r="K69" s="30">
        <v>0</v>
      </c>
      <c r="L69" s="44">
        <v>0</v>
      </c>
      <c r="M69" s="46" t="s">
        <v>29</v>
      </c>
    </row>
    <row r="70" spans="1:13" s="8" customFormat="1" ht="16.5" customHeight="1" thickBot="1" x14ac:dyDescent="0.3">
      <c r="A70" s="138" t="s">
        <v>15</v>
      </c>
      <c r="B70" s="139"/>
      <c r="C70" s="139"/>
      <c r="D70" s="139"/>
      <c r="E70" s="140"/>
      <c r="F70" s="1">
        <f t="shared" ref="F70:G70" si="6">SUM(F65:F69)</f>
        <v>93095</v>
      </c>
      <c r="G70" s="1">
        <f t="shared" si="6"/>
        <v>2577</v>
      </c>
      <c r="H70" s="1">
        <f>+H65+H67+H68+H69</f>
        <v>5</v>
      </c>
      <c r="I70" s="1">
        <f t="shared" ref="I70:K70" si="7">SUM(I65:I69)</f>
        <v>2572</v>
      </c>
      <c r="J70" s="42">
        <f t="shared" si="7"/>
        <v>0</v>
      </c>
      <c r="K70" s="1">
        <f t="shared" si="7"/>
        <v>0</v>
      </c>
      <c r="L70" s="43"/>
      <c r="M70" s="36"/>
    </row>
    <row r="71" spans="1:13" s="8" customFormat="1" ht="16.5" customHeight="1" thickBot="1" x14ac:dyDescent="0.3">
      <c r="A71" s="66"/>
      <c r="B71" s="67"/>
      <c r="C71" s="67"/>
      <c r="D71" s="67"/>
      <c r="E71" s="68"/>
      <c r="F71" s="69"/>
      <c r="G71" s="69"/>
      <c r="H71" s="69"/>
      <c r="I71" s="69"/>
      <c r="J71" s="70"/>
      <c r="K71" s="69"/>
      <c r="L71" s="71"/>
      <c r="M71" s="72"/>
    </row>
    <row r="72" spans="1:13" s="14" customFormat="1" ht="71.25" x14ac:dyDescent="0.25">
      <c r="A72" s="15" t="s">
        <v>0</v>
      </c>
      <c r="B72" s="18" t="s">
        <v>45</v>
      </c>
      <c r="C72" s="16" t="s">
        <v>2</v>
      </c>
      <c r="D72" s="18" t="s">
        <v>3</v>
      </c>
      <c r="E72" s="18" t="s">
        <v>4</v>
      </c>
      <c r="F72" s="18" t="s">
        <v>42</v>
      </c>
      <c r="G72" s="18" t="s">
        <v>5</v>
      </c>
      <c r="H72" s="18" t="s">
        <v>9</v>
      </c>
      <c r="I72" s="18" t="s">
        <v>10</v>
      </c>
      <c r="J72" s="18" t="s">
        <v>7</v>
      </c>
      <c r="K72" s="18" t="s">
        <v>8</v>
      </c>
      <c r="L72" s="17" t="s">
        <v>6</v>
      </c>
      <c r="M72" s="19" t="s">
        <v>16</v>
      </c>
    </row>
    <row r="73" spans="1:13" s="14" customFormat="1" ht="51" x14ac:dyDescent="0.25">
      <c r="A73" s="41">
        <v>44183</v>
      </c>
      <c r="B73" s="39" t="s">
        <v>18</v>
      </c>
      <c r="C73" s="39" t="s">
        <v>19</v>
      </c>
      <c r="D73" s="39" t="s">
        <v>20</v>
      </c>
      <c r="E73" s="39" t="s">
        <v>21</v>
      </c>
      <c r="F73" s="40">
        <v>9590</v>
      </c>
      <c r="G73" s="40">
        <v>5</v>
      </c>
      <c r="H73" s="40">
        <v>5</v>
      </c>
      <c r="I73" s="40">
        <v>0</v>
      </c>
      <c r="J73" s="30">
        <v>0</v>
      </c>
      <c r="K73" s="30">
        <v>0</v>
      </c>
      <c r="L73" s="30">
        <v>0</v>
      </c>
      <c r="M73" s="40" t="s">
        <v>29</v>
      </c>
    </row>
    <row r="74" spans="1:13" s="14" customFormat="1" ht="25.5" x14ac:dyDescent="0.25">
      <c r="A74" s="41">
        <v>44183</v>
      </c>
      <c r="B74" s="39" t="s">
        <v>18</v>
      </c>
      <c r="C74" s="39" t="s">
        <v>19</v>
      </c>
      <c r="D74" s="39" t="s">
        <v>43</v>
      </c>
      <c r="E74" s="39" t="s">
        <v>22</v>
      </c>
      <c r="F74" s="40">
        <v>21850</v>
      </c>
      <c r="G74" s="40">
        <v>1058</v>
      </c>
      <c r="H74" s="40">
        <v>0</v>
      </c>
      <c r="I74" s="40">
        <v>1058</v>
      </c>
      <c r="J74" s="40">
        <v>0</v>
      </c>
      <c r="K74" s="30">
        <v>0</v>
      </c>
      <c r="L74" s="30">
        <v>0</v>
      </c>
      <c r="M74" s="40" t="s">
        <v>29</v>
      </c>
    </row>
    <row r="75" spans="1:13" s="14" customFormat="1" ht="38.25" x14ac:dyDescent="0.25">
      <c r="A75" s="41">
        <v>44183</v>
      </c>
      <c r="B75" s="39" t="s">
        <v>18</v>
      </c>
      <c r="C75" s="39" t="s">
        <v>19</v>
      </c>
      <c r="D75" s="39" t="s">
        <v>23</v>
      </c>
      <c r="E75" s="39" t="s">
        <v>24</v>
      </c>
      <c r="F75" s="40">
        <v>14065</v>
      </c>
      <c r="G75" s="40">
        <v>217</v>
      </c>
      <c r="H75" s="40">
        <v>0</v>
      </c>
      <c r="I75" s="40">
        <v>217</v>
      </c>
      <c r="J75" s="40">
        <v>0</v>
      </c>
      <c r="K75" s="30">
        <v>0</v>
      </c>
      <c r="L75" s="30">
        <v>0</v>
      </c>
      <c r="M75" s="40" t="s">
        <v>29</v>
      </c>
    </row>
    <row r="76" spans="1:13" s="14" customFormat="1" ht="25.5" x14ac:dyDescent="0.25">
      <c r="A76" s="41">
        <v>44183</v>
      </c>
      <c r="B76" s="47" t="s">
        <v>18</v>
      </c>
      <c r="C76" s="47" t="s">
        <v>19</v>
      </c>
      <c r="D76" s="47" t="s">
        <v>44</v>
      </c>
      <c r="E76" s="47" t="s">
        <v>25</v>
      </c>
      <c r="F76" s="46">
        <v>15000</v>
      </c>
      <c r="G76" s="46">
        <v>1000</v>
      </c>
      <c r="H76" s="46">
        <v>0</v>
      </c>
      <c r="I76" s="46">
        <v>1000</v>
      </c>
      <c r="J76" s="46">
        <v>0</v>
      </c>
      <c r="K76" s="30">
        <v>0</v>
      </c>
      <c r="L76" s="30">
        <v>0</v>
      </c>
      <c r="M76" s="40" t="s">
        <v>29</v>
      </c>
    </row>
    <row r="77" spans="1:13" s="14" customFormat="1" ht="26.25" thickBot="1" x14ac:dyDescent="0.3">
      <c r="A77" s="41">
        <v>44183</v>
      </c>
      <c r="B77" s="47" t="s">
        <v>18</v>
      </c>
      <c r="C77" s="47" t="s">
        <v>19</v>
      </c>
      <c r="D77" s="47" t="s">
        <v>26</v>
      </c>
      <c r="E77" s="47" t="s">
        <v>27</v>
      </c>
      <c r="F77" s="46">
        <v>32590</v>
      </c>
      <c r="G77" s="46">
        <v>297</v>
      </c>
      <c r="H77" s="46">
        <v>0</v>
      </c>
      <c r="I77" s="46">
        <v>297</v>
      </c>
      <c r="J77" s="46">
        <v>0</v>
      </c>
      <c r="K77" s="30">
        <v>0</v>
      </c>
      <c r="L77" s="44">
        <v>0</v>
      </c>
      <c r="M77" s="46" t="s">
        <v>29</v>
      </c>
    </row>
    <row r="78" spans="1:13" s="14" customFormat="1" ht="16.5" customHeight="1" thickBot="1" x14ac:dyDescent="0.3">
      <c r="A78" s="138" t="s">
        <v>15</v>
      </c>
      <c r="B78" s="139"/>
      <c r="C78" s="139"/>
      <c r="D78" s="139"/>
      <c r="E78" s="140"/>
      <c r="F78" s="1">
        <f t="shared" ref="F78:G78" si="8">SUM(F73:F77)</f>
        <v>93095</v>
      </c>
      <c r="G78" s="1">
        <f t="shared" si="8"/>
        <v>2577</v>
      </c>
      <c r="H78" s="1">
        <f>+H73+H75+H76+H77</f>
        <v>5</v>
      </c>
      <c r="I78" s="1">
        <f t="shared" ref="I78:K78" si="9">SUM(I73:I77)</f>
        <v>2572</v>
      </c>
      <c r="J78" s="42">
        <f t="shared" si="9"/>
        <v>0</v>
      </c>
      <c r="K78" s="1">
        <f t="shared" si="9"/>
        <v>0</v>
      </c>
      <c r="L78" s="43"/>
      <c r="M78" s="36"/>
    </row>
    <row r="79" spans="1:13" s="8" customFormat="1" ht="16.5" customHeight="1" thickBot="1" x14ac:dyDescent="0.3">
      <c r="A79" s="45"/>
      <c r="B79" s="7"/>
      <c r="C79" s="7"/>
      <c r="D79" s="7"/>
      <c r="E79" s="7"/>
      <c r="F79" s="7"/>
      <c r="G79" s="7"/>
      <c r="H79" s="7"/>
      <c r="I79" s="7"/>
      <c r="J79" s="7"/>
      <c r="K79" s="7"/>
      <c r="L79" s="7"/>
      <c r="M79" s="29"/>
    </row>
    <row r="80" spans="1:13" s="14" customFormat="1" ht="71.25" x14ac:dyDescent="0.25">
      <c r="A80" s="15" t="s">
        <v>0</v>
      </c>
      <c r="B80" s="18" t="s">
        <v>45</v>
      </c>
      <c r="C80" s="16" t="s">
        <v>2</v>
      </c>
      <c r="D80" s="18" t="s">
        <v>3</v>
      </c>
      <c r="E80" s="18" t="s">
        <v>4</v>
      </c>
      <c r="F80" s="18" t="s">
        <v>42</v>
      </c>
      <c r="G80" s="18" t="s">
        <v>5</v>
      </c>
      <c r="H80" s="18" t="s">
        <v>9</v>
      </c>
      <c r="I80" s="18" t="s">
        <v>10</v>
      </c>
      <c r="J80" s="18" t="s">
        <v>7</v>
      </c>
      <c r="K80" s="18" t="s">
        <v>8</v>
      </c>
      <c r="L80" s="17" t="s">
        <v>6</v>
      </c>
      <c r="M80" s="19" t="s">
        <v>16</v>
      </c>
    </row>
    <row r="81" spans="1:13" s="14" customFormat="1" ht="51" x14ac:dyDescent="0.25">
      <c r="A81" s="41">
        <v>44182</v>
      </c>
      <c r="B81" s="39" t="s">
        <v>18</v>
      </c>
      <c r="C81" s="39" t="s">
        <v>19</v>
      </c>
      <c r="D81" s="39" t="s">
        <v>20</v>
      </c>
      <c r="E81" s="39" t="s">
        <v>21</v>
      </c>
      <c r="F81" s="40">
        <v>9590</v>
      </c>
      <c r="G81" s="40">
        <v>5</v>
      </c>
      <c r="H81" s="40">
        <v>5</v>
      </c>
      <c r="I81" s="40">
        <v>0</v>
      </c>
      <c r="J81" s="30">
        <v>0</v>
      </c>
      <c r="K81" s="30">
        <v>0</v>
      </c>
      <c r="L81" s="30">
        <v>0</v>
      </c>
      <c r="M81" s="40" t="s">
        <v>29</v>
      </c>
    </row>
    <row r="82" spans="1:13" s="14" customFormat="1" ht="25.5" x14ac:dyDescent="0.25">
      <c r="A82" s="41">
        <v>44182</v>
      </c>
      <c r="B82" s="39" t="s">
        <v>18</v>
      </c>
      <c r="C82" s="39" t="s">
        <v>19</v>
      </c>
      <c r="D82" s="39" t="s">
        <v>43</v>
      </c>
      <c r="E82" s="39" t="s">
        <v>22</v>
      </c>
      <c r="F82" s="40">
        <v>21850</v>
      </c>
      <c r="G82" s="40">
        <v>1058</v>
      </c>
      <c r="H82" s="40">
        <v>0</v>
      </c>
      <c r="I82" s="40">
        <v>1058</v>
      </c>
      <c r="J82" s="40">
        <v>0</v>
      </c>
      <c r="K82" s="30">
        <v>0</v>
      </c>
      <c r="L82" s="30">
        <v>0</v>
      </c>
      <c r="M82" s="40" t="s">
        <v>29</v>
      </c>
    </row>
    <row r="83" spans="1:13" s="14" customFormat="1" ht="38.25" x14ac:dyDescent="0.25">
      <c r="A83" s="41">
        <v>44182</v>
      </c>
      <c r="B83" s="39" t="s">
        <v>18</v>
      </c>
      <c r="C83" s="39" t="s">
        <v>19</v>
      </c>
      <c r="D83" s="39" t="s">
        <v>23</v>
      </c>
      <c r="E83" s="39" t="s">
        <v>24</v>
      </c>
      <c r="F83" s="40">
        <v>14065</v>
      </c>
      <c r="G83" s="40">
        <v>217</v>
      </c>
      <c r="H83" s="40">
        <v>0</v>
      </c>
      <c r="I83" s="40">
        <v>217</v>
      </c>
      <c r="J83" s="40">
        <v>0</v>
      </c>
      <c r="K83" s="30">
        <v>0</v>
      </c>
      <c r="L83" s="30">
        <v>0</v>
      </c>
      <c r="M83" s="40" t="s">
        <v>29</v>
      </c>
    </row>
    <row r="84" spans="1:13" s="14" customFormat="1" ht="25.5" x14ac:dyDescent="0.25">
      <c r="A84" s="41">
        <v>44182</v>
      </c>
      <c r="B84" s="47" t="s">
        <v>18</v>
      </c>
      <c r="C84" s="47" t="s">
        <v>19</v>
      </c>
      <c r="D84" s="47" t="s">
        <v>44</v>
      </c>
      <c r="E84" s="47" t="s">
        <v>25</v>
      </c>
      <c r="F84" s="46">
        <v>15000</v>
      </c>
      <c r="G84" s="46">
        <v>1000</v>
      </c>
      <c r="H84" s="46">
        <v>0</v>
      </c>
      <c r="I84" s="46">
        <v>1000</v>
      </c>
      <c r="J84" s="46">
        <v>0</v>
      </c>
      <c r="K84" s="30">
        <v>0</v>
      </c>
      <c r="L84" s="30">
        <v>0</v>
      </c>
      <c r="M84" s="40" t="s">
        <v>29</v>
      </c>
    </row>
    <row r="85" spans="1:13" s="14" customFormat="1" ht="26.25" thickBot="1" x14ac:dyDescent="0.3">
      <c r="A85" s="41">
        <v>44182</v>
      </c>
      <c r="B85" s="47" t="s">
        <v>18</v>
      </c>
      <c r="C85" s="47" t="s">
        <v>19</v>
      </c>
      <c r="D85" s="47" t="s">
        <v>26</v>
      </c>
      <c r="E85" s="47" t="s">
        <v>27</v>
      </c>
      <c r="F85" s="46">
        <v>32590</v>
      </c>
      <c r="G85" s="46">
        <v>297</v>
      </c>
      <c r="H85" s="46">
        <v>0</v>
      </c>
      <c r="I85" s="46">
        <v>297</v>
      </c>
      <c r="J85" s="46">
        <v>0</v>
      </c>
      <c r="K85" s="30">
        <v>0</v>
      </c>
      <c r="L85" s="44">
        <v>0</v>
      </c>
      <c r="M85" s="46" t="s">
        <v>29</v>
      </c>
    </row>
    <row r="86" spans="1:13" s="14" customFormat="1" ht="16.5" customHeight="1" thickBot="1" x14ac:dyDescent="0.3">
      <c r="A86" s="132" t="s">
        <v>15</v>
      </c>
      <c r="B86" s="133"/>
      <c r="C86" s="133"/>
      <c r="D86" s="133"/>
      <c r="E86" s="134"/>
      <c r="F86" s="1">
        <f t="shared" ref="F86:G86" si="10">SUM(F81:F85)</f>
        <v>93095</v>
      </c>
      <c r="G86" s="1">
        <f t="shared" si="10"/>
        <v>2577</v>
      </c>
      <c r="H86" s="1">
        <f>+H81+H83+H84+H85</f>
        <v>5</v>
      </c>
      <c r="I86" s="1">
        <f t="shared" ref="I86:K86" si="11">SUM(I81:I85)</f>
        <v>2572</v>
      </c>
      <c r="J86" s="42">
        <f t="shared" si="11"/>
        <v>0</v>
      </c>
      <c r="K86" s="1">
        <f t="shared" si="11"/>
        <v>0</v>
      </c>
      <c r="L86" s="43"/>
      <c r="M86" s="36"/>
    </row>
    <row r="87" spans="1:13" s="8" customFormat="1" ht="16.5" customHeight="1" thickBot="1" x14ac:dyDescent="0.3">
      <c r="A87" s="45"/>
      <c r="B87" s="7"/>
      <c r="C87" s="7"/>
      <c r="D87" s="7"/>
      <c r="E87" s="7"/>
      <c r="F87" s="7"/>
      <c r="G87" s="7"/>
      <c r="H87" s="7"/>
      <c r="I87" s="7"/>
      <c r="J87" s="7"/>
      <c r="K87" s="7"/>
      <c r="L87" s="7"/>
      <c r="M87" s="29"/>
    </row>
    <row r="88" spans="1:13" s="14" customFormat="1" ht="71.25" x14ac:dyDescent="0.25">
      <c r="A88" s="15" t="s">
        <v>0</v>
      </c>
      <c r="B88" s="18" t="s">
        <v>45</v>
      </c>
      <c r="C88" s="16" t="s">
        <v>2</v>
      </c>
      <c r="D88" s="18" t="s">
        <v>3</v>
      </c>
      <c r="E88" s="18" t="s">
        <v>4</v>
      </c>
      <c r="F88" s="18" t="s">
        <v>42</v>
      </c>
      <c r="G88" s="18" t="s">
        <v>5</v>
      </c>
      <c r="H88" s="18" t="s">
        <v>9</v>
      </c>
      <c r="I88" s="18" t="s">
        <v>10</v>
      </c>
      <c r="J88" s="18" t="s">
        <v>7</v>
      </c>
      <c r="K88" s="18" t="s">
        <v>8</v>
      </c>
      <c r="L88" s="17" t="s">
        <v>6</v>
      </c>
      <c r="M88" s="19" t="s">
        <v>16</v>
      </c>
    </row>
    <row r="89" spans="1:13" s="14" customFormat="1" ht="51" x14ac:dyDescent="0.25">
      <c r="A89" s="41">
        <v>44181</v>
      </c>
      <c r="B89" s="39" t="s">
        <v>18</v>
      </c>
      <c r="C89" s="39" t="s">
        <v>19</v>
      </c>
      <c r="D89" s="39" t="s">
        <v>20</v>
      </c>
      <c r="E89" s="39" t="s">
        <v>21</v>
      </c>
      <c r="F89" s="40">
        <v>9590</v>
      </c>
      <c r="G89" s="40">
        <v>5</v>
      </c>
      <c r="H89" s="40">
        <v>5</v>
      </c>
      <c r="I89" s="40">
        <v>0</v>
      </c>
      <c r="J89" s="30">
        <v>0</v>
      </c>
      <c r="K89" s="30">
        <v>0</v>
      </c>
      <c r="L89" s="30">
        <v>0</v>
      </c>
      <c r="M89" s="40" t="s">
        <v>29</v>
      </c>
    </row>
    <row r="90" spans="1:13" s="14" customFormat="1" ht="25.5" x14ac:dyDescent="0.25">
      <c r="A90" s="41">
        <v>44181</v>
      </c>
      <c r="B90" s="39" t="s">
        <v>18</v>
      </c>
      <c r="C90" s="39" t="s">
        <v>19</v>
      </c>
      <c r="D90" s="39" t="s">
        <v>43</v>
      </c>
      <c r="E90" s="39" t="s">
        <v>22</v>
      </c>
      <c r="F90" s="40">
        <v>21850</v>
      </c>
      <c r="G90" s="40">
        <v>1058</v>
      </c>
      <c r="H90" s="40">
        <v>0</v>
      </c>
      <c r="I90" s="40">
        <v>1058</v>
      </c>
      <c r="J90" s="40">
        <v>0</v>
      </c>
      <c r="K90" s="30">
        <v>0</v>
      </c>
      <c r="L90" s="30">
        <v>0</v>
      </c>
      <c r="M90" s="40" t="s">
        <v>29</v>
      </c>
    </row>
    <row r="91" spans="1:13" s="14" customFormat="1" ht="38.25" x14ac:dyDescent="0.25">
      <c r="A91" s="41">
        <v>44181</v>
      </c>
      <c r="B91" s="39" t="s">
        <v>18</v>
      </c>
      <c r="C91" s="39" t="s">
        <v>19</v>
      </c>
      <c r="D91" s="39" t="s">
        <v>23</v>
      </c>
      <c r="E91" s="39" t="s">
        <v>24</v>
      </c>
      <c r="F91" s="40">
        <v>14065</v>
      </c>
      <c r="G91" s="40">
        <v>217</v>
      </c>
      <c r="H91" s="40">
        <v>0</v>
      </c>
      <c r="I91" s="40">
        <v>217</v>
      </c>
      <c r="J91" s="40">
        <v>0</v>
      </c>
      <c r="K91" s="30">
        <v>0</v>
      </c>
      <c r="L91" s="30">
        <v>0</v>
      </c>
      <c r="M91" s="40" t="s">
        <v>29</v>
      </c>
    </row>
    <row r="92" spans="1:13" s="14" customFormat="1" ht="25.5" x14ac:dyDescent="0.25">
      <c r="A92" s="41">
        <v>44181</v>
      </c>
      <c r="B92" s="47" t="s">
        <v>18</v>
      </c>
      <c r="C92" s="47" t="s">
        <v>19</v>
      </c>
      <c r="D92" s="47" t="s">
        <v>44</v>
      </c>
      <c r="E92" s="47" t="s">
        <v>25</v>
      </c>
      <c r="F92" s="46">
        <v>15000</v>
      </c>
      <c r="G92" s="46">
        <v>1000</v>
      </c>
      <c r="H92" s="46">
        <v>0</v>
      </c>
      <c r="I92" s="46">
        <v>1000</v>
      </c>
      <c r="J92" s="46">
        <v>0</v>
      </c>
      <c r="K92" s="30">
        <v>0</v>
      </c>
      <c r="L92" s="30">
        <v>0</v>
      </c>
      <c r="M92" s="40" t="s">
        <v>29</v>
      </c>
    </row>
    <row r="93" spans="1:13" s="14" customFormat="1" ht="26.25" thickBot="1" x14ac:dyDescent="0.3">
      <c r="A93" s="41">
        <v>44181</v>
      </c>
      <c r="B93" s="47" t="s">
        <v>18</v>
      </c>
      <c r="C93" s="47" t="s">
        <v>19</v>
      </c>
      <c r="D93" s="47" t="s">
        <v>26</v>
      </c>
      <c r="E93" s="47" t="s">
        <v>27</v>
      </c>
      <c r="F93" s="46">
        <v>32590</v>
      </c>
      <c r="G93" s="46">
        <v>297</v>
      </c>
      <c r="H93" s="46">
        <v>0</v>
      </c>
      <c r="I93" s="46">
        <v>297</v>
      </c>
      <c r="J93" s="46">
        <v>0</v>
      </c>
      <c r="K93" s="30">
        <v>0</v>
      </c>
      <c r="L93" s="44">
        <v>0</v>
      </c>
      <c r="M93" s="46" t="s">
        <v>29</v>
      </c>
    </row>
    <row r="94" spans="1:13" s="14" customFormat="1" ht="16.5" customHeight="1" thickBot="1" x14ac:dyDescent="0.3">
      <c r="A94" s="126" t="s">
        <v>15</v>
      </c>
      <c r="B94" s="127"/>
      <c r="C94" s="127"/>
      <c r="D94" s="127"/>
      <c r="E94" s="128"/>
      <c r="F94" s="1">
        <f t="shared" ref="F94:G94" si="12">SUM(F89:F93)</f>
        <v>93095</v>
      </c>
      <c r="G94" s="1">
        <f t="shared" si="12"/>
        <v>2577</v>
      </c>
      <c r="H94" s="1">
        <f>+H89+H91+H92+H93</f>
        <v>5</v>
      </c>
      <c r="I94" s="1">
        <f t="shared" ref="I94:K94" si="13">SUM(I89:I93)</f>
        <v>2572</v>
      </c>
      <c r="J94" s="42">
        <f t="shared" si="13"/>
        <v>0</v>
      </c>
      <c r="K94" s="1">
        <f t="shared" si="13"/>
        <v>0</v>
      </c>
      <c r="L94" s="43"/>
      <c r="M94" s="36"/>
    </row>
    <row r="95" spans="1:13" s="8" customFormat="1" ht="16.5" customHeight="1" thickBot="1" x14ac:dyDescent="0.3">
      <c r="A95" s="45"/>
      <c r="B95" s="7"/>
      <c r="C95" s="7"/>
      <c r="D95" s="7"/>
      <c r="E95" s="7"/>
      <c r="F95" s="7"/>
      <c r="G95" s="7"/>
      <c r="H95" s="7"/>
      <c r="I95" s="7"/>
      <c r="J95" s="7"/>
      <c r="K95" s="7"/>
      <c r="L95" s="7"/>
      <c r="M95" s="29"/>
    </row>
    <row r="96" spans="1:13" s="14" customFormat="1" ht="71.25" x14ac:dyDescent="0.25">
      <c r="A96" s="15" t="s">
        <v>0</v>
      </c>
      <c r="B96" s="18" t="s">
        <v>45</v>
      </c>
      <c r="C96" s="16" t="s">
        <v>2</v>
      </c>
      <c r="D96" s="18" t="s">
        <v>3</v>
      </c>
      <c r="E96" s="18" t="s">
        <v>4</v>
      </c>
      <c r="F96" s="18" t="s">
        <v>42</v>
      </c>
      <c r="G96" s="18" t="s">
        <v>5</v>
      </c>
      <c r="H96" s="18" t="s">
        <v>9</v>
      </c>
      <c r="I96" s="18" t="s">
        <v>10</v>
      </c>
      <c r="J96" s="18" t="s">
        <v>7</v>
      </c>
      <c r="K96" s="18" t="s">
        <v>8</v>
      </c>
      <c r="L96" s="17" t="s">
        <v>6</v>
      </c>
      <c r="M96" s="19" t="s">
        <v>16</v>
      </c>
    </row>
    <row r="97" spans="1:13" s="14" customFormat="1" ht="51" x14ac:dyDescent="0.25">
      <c r="A97" s="41">
        <v>44180</v>
      </c>
      <c r="B97" s="39" t="s">
        <v>18</v>
      </c>
      <c r="C97" s="39" t="s">
        <v>19</v>
      </c>
      <c r="D97" s="39" t="s">
        <v>20</v>
      </c>
      <c r="E97" s="39" t="s">
        <v>21</v>
      </c>
      <c r="F97" s="40">
        <v>9590</v>
      </c>
      <c r="G97" s="40">
        <v>5</v>
      </c>
      <c r="H97" s="40">
        <v>5</v>
      </c>
      <c r="I97" s="40">
        <v>0</v>
      </c>
      <c r="J97" s="30">
        <v>0</v>
      </c>
      <c r="K97" s="30">
        <v>0</v>
      </c>
      <c r="L97" s="30">
        <v>0</v>
      </c>
      <c r="M97" s="40" t="s">
        <v>29</v>
      </c>
    </row>
    <row r="98" spans="1:13" s="14" customFormat="1" ht="25.5" x14ac:dyDescent="0.25">
      <c r="A98" s="41">
        <v>44180</v>
      </c>
      <c r="B98" s="39" t="s">
        <v>18</v>
      </c>
      <c r="C98" s="39" t="s">
        <v>19</v>
      </c>
      <c r="D98" s="39" t="s">
        <v>43</v>
      </c>
      <c r="E98" s="39" t="s">
        <v>22</v>
      </c>
      <c r="F98" s="40">
        <v>21850</v>
      </c>
      <c r="G98" s="40">
        <v>1058</v>
      </c>
      <c r="H98" s="40">
        <v>0</v>
      </c>
      <c r="I98" s="40">
        <v>1058</v>
      </c>
      <c r="J98" s="40">
        <v>0</v>
      </c>
      <c r="K98" s="30">
        <v>0</v>
      </c>
      <c r="L98" s="30">
        <v>0</v>
      </c>
      <c r="M98" s="40" t="s">
        <v>29</v>
      </c>
    </row>
    <row r="99" spans="1:13" s="14" customFormat="1" ht="38.25" x14ac:dyDescent="0.25">
      <c r="A99" s="41">
        <v>44180</v>
      </c>
      <c r="B99" s="39" t="s">
        <v>18</v>
      </c>
      <c r="C99" s="39" t="s">
        <v>19</v>
      </c>
      <c r="D99" s="39" t="s">
        <v>23</v>
      </c>
      <c r="E99" s="39" t="s">
        <v>24</v>
      </c>
      <c r="F99" s="40">
        <v>14065</v>
      </c>
      <c r="G99" s="40">
        <v>217</v>
      </c>
      <c r="H99" s="40">
        <v>0</v>
      </c>
      <c r="I99" s="40">
        <v>217</v>
      </c>
      <c r="J99" s="40">
        <v>0</v>
      </c>
      <c r="K99" s="30">
        <v>0</v>
      </c>
      <c r="L99" s="30">
        <v>0</v>
      </c>
      <c r="M99" s="40" t="s">
        <v>29</v>
      </c>
    </row>
    <row r="100" spans="1:13" s="14" customFormat="1" ht="25.5" x14ac:dyDescent="0.25">
      <c r="A100" s="41">
        <v>44180</v>
      </c>
      <c r="B100" s="47" t="s">
        <v>18</v>
      </c>
      <c r="C100" s="47" t="s">
        <v>19</v>
      </c>
      <c r="D100" s="47" t="s">
        <v>44</v>
      </c>
      <c r="E100" s="47" t="s">
        <v>25</v>
      </c>
      <c r="F100" s="46">
        <v>15000</v>
      </c>
      <c r="G100" s="46">
        <v>1000</v>
      </c>
      <c r="H100" s="46">
        <v>0</v>
      </c>
      <c r="I100" s="46">
        <v>1000</v>
      </c>
      <c r="J100" s="46">
        <v>0</v>
      </c>
      <c r="K100" s="30">
        <v>0</v>
      </c>
      <c r="L100" s="30">
        <v>0</v>
      </c>
      <c r="M100" s="40" t="s">
        <v>29</v>
      </c>
    </row>
    <row r="101" spans="1:13" s="14" customFormat="1" ht="26.25" thickBot="1" x14ac:dyDescent="0.3">
      <c r="A101" s="41">
        <v>44180</v>
      </c>
      <c r="B101" s="47" t="s">
        <v>18</v>
      </c>
      <c r="C101" s="47" t="s">
        <v>19</v>
      </c>
      <c r="D101" s="47" t="s">
        <v>26</v>
      </c>
      <c r="E101" s="47" t="s">
        <v>27</v>
      </c>
      <c r="F101" s="46">
        <v>32590</v>
      </c>
      <c r="G101" s="46">
        <v>297</v>
      </c>
      <c r="H101" s="46">
        <v>0</v>
      </c>
      <c r="I101" s="46">
        <v>297</v>
      </c>
      <c r="J101" s="46">
        <v>0</v>
      </c>
      <c r="K101" s="30">
        <v>0</v>
      </c>
      <c r="L101" s="44">
        <v>0</v>
      </c>
      <c r="M101" s="46" t="s">
        <v>29</v>
      </c>
    </row>
    <row r="102" spans="1:13" s="14" customFormat="1" ht="16.5" customHeight="1" thickBot="1" x14ac:dyDescent="0.3">
      <c r="A102" s="120" t="s">
        <v>15</v>
      </c>
      <c r="B102" s="121"/>
      <c r="C102" s="121"/>
      <c r="D102" s="121"/>
      <c r="E102" s="122"/>
      <c r="F102" s="1">
        <f t="shared" ref="F102:G102" si="14">SUM(F97:F101)</f>
        <v>93095</v>
      </c>
      <c r="G102" s="1">
        <f t="shared" si="14"/>
        <v>2577</v>
      </c>
      <c r="H102" s="1">
        <f>+H97+H99+H100+H101</f>
        <v>5</v>
      </c>
      <c r="I102" s="1">
        <f t="shared" ref="I102:K102" si="15">SUM(I97:I101)</f>
        <v>2572</v>
      </c>
      <c r="J102" s="42">
        <f t="shared" si="15"/>
        <v>0</v>
      </c>
      <c r="K102" s="1">
        <f t="shared" si="15"/>
        <v>0</v>
      </c>
      <c r="L102" s="43"/>
      <c r="M102" s="36"/>
    </row>
    <row r="103" spans="1:13" s="8" customFormat="1" ht="16.5" customHeight="1" thickBot="1" x14ac:dyDescent="0.3">
      <c r="A103" s="45"/>
      <c r="B103" s="7"/>
      <c r="C103" s="7"/>
      <c r="D103" s="7"/>
      <c r="E103" s="7"/>
      <c r="F103" s="7"/>
      <c r="G103" s="7"/>
      <c r="H103" s="7"/>
      <c r="I103" s="7"/>
      <c r="J103" s="7"/>
      <c r="K103" s="7"/>
      <c r="L103" s="7"/>
      <c r="M103" s="29"/>
    </row>
    <row r="104" spans="1:13" s="14" customFormat="1" ht="71.25" x14ac:dyDescent="0.25">
      <c r="A104" s="15" t="s">
        <v>0</v>
      </c>
      <c r="B104" s="18" t="s">
        <v>45</v>
      </c>
      <c r="C104" s="16" t="s">
        <v>2</v>
      </c>
      <c r="D104" s="18" t="s">
        <v>3</v>
      </c>
      <c r="E104" s="18" t="s">
        <v>4</v>
      </c>
      <c r="F104" s="18" t="s">
        <v>42</v>
      </c>
      <c r="G104" s="18" t="s">
        <v>5</v>
      </c>
      <c r="H104" s="18" t="s">
        <v>9</v>
      </c>
      <c r="I104" s="18" t="s">
        <v>10</v>
      </c>
      <c r="J104" s="18" t="s">
        <v>7</v>
      </c>
      <c r="K104" s="18" t="s">
        <v>8</v>
      </c>
      <c r="L104" s="17" t="s">
        <v>6</v>
      </c>
      <c r="M104" s="19" t="s">
        <v>16</v>
      </c>
    </row>
    <row r="105" spans="1:13" s="14" customFormat="1" ht="51" x14ac:dyDescent="0.25">
      <c r="A105" s="41">
        <v>44179</v>
      </c>
      <c r="B105" s="39" t="s">
        <v>18</v>
      </c>
      <c r="C105" s="39" t="s">
        <v>19</v>
      </c>
      <c r="D105" s="39" t="s">
        <v>20</v>
      </c>
      <c r="E105" s="39" t="s">
        <v>21</v>
      </c>
      <c r="F105" s="40">
        <v>9590</v>
      </c>
      <c r="G105" s="40">
        <v>5</v>
      </c>
      <c r="H105" s="40">
        <v>5</v>
      </c>
      <c r="I105" s="40">
        <v>0</v>
      </c>
      <c r="J105" s="30">
        <v>0</v>
      </c>
      <c r="K105" s="30">
        <v>0</v>
      </c>
      <c r="L105" s="30">
        <v>0</v>
      </c>
      <c r="M105" s="40" t="s">
        <v>29</v>
      </c>
    </row>
    <row r="106" spans="1:13" s="14" customFormat="1" ht="25.5" x14ac:dyDescent="0.25">
      <c r="A106" s="41">
        <v>44179</v>
      </c>
      <c r="B106" s="39" t="s">
        <v>18</v>
      </c>
      <c r="C106" s="39" t="s">
        <v>19</v>
      </c>
      <c r="D106" s="39" t="s">
        <v>43</v>
      </c>
      <c r="E106" s="39" t="s">
        <v>22</v>
      </c>
      <c r="F106" s="40">
        <v>21850</v>
      </c>
      <c r="G106" s="40">
        <v>1058</v>
      </c>
      <c r="H106" s="40">
        <v>0</v>
      </c>
      <c r="I106" s="40">
        <v>1058</v>
      </c>
      <c r="J106" s="40">
        <v>0</v>
      </c>
      <c r="K106" s="30">
        <v>0</v>
      </c>
      <c r="L106" s="30">
        <v>0</v>
      </c>
      <c r="M106" s="40" t="s">
        <v>29</v>
      </c>
    </row>
    <row r="107" spans="1:13" s="14" customFormat="1" ht="38.25" x14ac:dyDescent="0.25">
      <c r="A107" s="41">
        <v>44179</v>
      </c>
      <c r="B107" s="39" t="s">
        <v>18</v>
      </c>
      <c r="C107" s="39" t="s">
        <v>19</v>
      </c>
      <c r="D107" s="39" t="s">
        <v>23</v>
      </c>
      <c r="E107" s="39" t="s">
        <v>24</v>
      </c>
      <c r="F107" s="40">
        <v>14065</v>
      </c>
      <c r="G107" s="40">
        <v>217</v>
      </c>
      <c r="H107" s="40">
        <v>0</v>
      </c>
      <c r="I107" s="40">
        <v>217</v>
      </c>
      <c r="J107" s="40">
        <v>0</v>
      </c>
      <c r="K107" s="30">
        <v>0</v>
      </c>
      <c r="L107" s="30">
        <v>0</v>
      </c>
      <c r="M107" s="40" t="s">
        <v>29</v>
      </c>
    </row>
    <row r="108" spans="1:13" s="14" customFormat="1" ht="25.5" x14ac:dyDescent="0.25">
      <c r="A108" s="41">
        <v>44179</v>
      </c>
      <c r="B108" s="47" t="s">
        <v>18</v>
      </c>
      <c r="C108" s="47" t="s">
        <v>19</v>
      </c>
      <c r="D108" s="47" t="s">
        <v>44</v>
      </c>
      <c r="E108" s="47" t="s">
        <v>25</v>
      </c>
      <c r="F108" s="46">
        <v>15000</v>
      </c>
      <c r="G108" s="46">
        <v>1000</v>
      </c>
      <c r="H108" s="46">
        <v>0</v>
      </c>
      <c r="I108" s="46">
        <v>1000</v>
      </c>
      <c r="J108" s="46">
        <v>0</v>
      </c>
      <c r="K108" s="30">
        <v>0</v>
      </c>
      <c r="L108" s="30">
        <v>0</v>
      </c>
      <c r="M108" s="40" t="s">
        <v>29</v>
      </c>
    </row>
    <row r="109" spans="1:13" s="14" customFormat="1" ht="26.25" thickBot="1" x14ac:dyDescent="0.3">
      <c r="A109" s="41">
        <v>44179</v>
      </c>
      <c r="B109" s="47" t="s">
        <v>18</v>
      </c>
      <c r="C109" s="47" t="s">
        <v>19</v>
      </c>
      <c r="D109" s="47" t="s">
        <v>26</v>
      </c>
      <c r="E109" s="47" t="s">
        <v>27</v>
      </c>
      <c r="F109" s="46">
        <v>32590</v>
      </c>
      <c r="G109" s="46">
        <v>297</v>
      </c>
      <c r="H109" s="46">
        <v>0</v>
      </c>
      <c r="I109" s="46">
        <v>297</v>
      </c>
      <c r="J109" s="46">
        <v>0</v>
      </c>
      <c r="K109" s="30">
        <v>0</v>
      </c>
      <c r="L109" s="44">
        <v>0</v>
      </c>
      <c r="M109" s="46" t="s">
        <v>29</v>
      </c>
    </row>
    <row r="110" spans="1:13" s="14" customFormat="1" ht="16.5" customHeight="1" thickBot="1" x14ac:dyDescent="0.3">
      <c r="A110" s="114" t="s">
        <v>15</v>
      </c>
      <c r="B110" s="115"/>
      <c r="C110" s="115"/>
      <c r="D110" s="115"/>
      <c r="E110" s="116"/>
      <c r="F110" s="1">
        <f t="shared" ref="F110:G110" si="16">SUM(F105:F109)</f>
        <v>93095</v>
      </c>
      <c r="G110" s="1">
        <f t="shared" si="16"/>
        <v>2577</v>
      </c>
      <c r="H110" s="1">
        <f>+H105+H107+H108+H109</f>
        <v>5</v>
      </c>
      <c r="I110" s="1">
        <f t="shared" ref="I110:K110" si="17">SUM(I105:I109)</f>
        <v>2572</v>
      </c>
      <c r="J110" s="42">
        <f t="shared" si="17"/>
        <v>0</v>
      </c>
      <c r="K110" s="1">
        <f t="shared" si="17"/>
        <v>0</v>
      </c>
      <c r="L110" s="43"/>
      <c r="M110" s="36"/>
    </row>
    <row r="111" spans="1:13" s="8" customFormat="1" ht="16.5" customHeight="1" thickBot="1" x14ac:dyDescent="0.3">
      <c r="A111" s="45"/>
      <c r="B111" s="7"/>
      <c r="C111" s="7"/>
      <c r="D111" s="7"/>
      <c r="E111" s="7"/>
      <c r="F111" s="7"/>
      <c r="G111" s="7"/>
      <c r="H111" s="7"/>
      <c r="I111" s="7"/>
      <c r="J111" s="7"/>
      <c r="K111" s="7"/>
      <c r="L111" s="7"/>
      <c r="M111" s="29"/>
    </row>
    <row r="112" spans="1:13" s="14" customFormat="1" ht="71.25" x14ac:dyDescent="0.25">
      <c r="A112" s="15" t="s">
        <v>0</v>
      </c>
      <c r="B112" s="18" t="s">
        <v>45</v>
      </c>
      <c r="C112" s="16" t="s">
        <v>2</v>
      </c>
      <c r="D112" s="18" t="s">
        <v>3</v>
      </c>
      <c r="E112" s="18" t="s">
        <v>4</v>
      </c>
      <c r="F112" s="18" t="s">
        <v>42</v>
      </c>
      <c r="G112" s="18" t="s">
        <v>5</v>
      </c>
      <c r="H112" s="18" t="s">
        <v>9</v>
      </c>
      <c r="I112" s="18" t="s">
        <v>10</v>
      </c>
      <c r="J112" s="18" t="s">
        <v>7</v>
      </c>
      <c r="K112" s="18" t="s">
        <v>8</v>
      </c>
      <c r="L112" s="17" t="s">
        <v>6</v>
      </c>
      <c r="M112" s="19" t="s">
        <v>16</v>
      </c>
    </row>
    <row r="113" spans="1:13" s="14" customFormat="1" ht="51" x14ac:dyDescent="0.25">
      <c r="A113" s="41">
        <v>44177</v>
      </c>
      <c r="B113" s="39" t="s">
        <v>18</v>
      </c>
      <c r="C113" s="39" t="s">
        <v>19</v>
      </c>
      <c r="D113" s="39" t="s">
        <v>20</v>
      </c>
      <c r="E113" s="39" t="s">
        <v>21</v>
      </c>
      <c r="F113" s="40">
        <v>9590</v>
      </c>
      <c r="G113" s="40">
        <v>5</v>
      </c>
      <c r="H113" s="40">
        <v>5</v>
      </c>
      <c r="I113" s="40">
        <v>0</v>
      </c>
      <c r="J113" s="30">
        <v>0</v>
      </c>
      <c r="K113" s="30">
        <v>0</v>
      </c>
      <c r="L113" s="30">
        <v>0</v>
      </c>
      <c r="M113" s="40" t="s">
        <v>29</v>
      </c>
    </row>
    <row r="114" spans="1:13" s="14" customFormat="1" ht="25.5" x14ac:dyDescent="0.25">
      <c r="A114" s="41">
        <v>44177</v>
      </c>
      <c r="B114" s="39" t="s">
        <v>18</v>
      </c>
      <c r="C114" s="39" t="s">
        <v>19</v>
      </c>
      <c r="D114" s="39" t="s">
        <v>43</v>
      </c>
      <c r="E114" s="39" t="s">
        <v>22</v>
      </c>
      <c r="F114" s="40">
        <v>21850</v>
      </c>
      <c r="G114" s="40">
        <v>1058</v>
      </c>
      <c r="H114" s="40">
        <v>0</v>
      </c>
      <c r="I114" s="40">
        <v>1058</v>
      </c>
      <c r="J114" s="40">
        <v>0</v>
      </c>
      <c r="K114" s="30">
        <v>0</v>
      </c>
      <c r="L114" s="30">
        <v>0</v>
      </c>
      <c r="M114" s="40" t="s">
        <v>29</v>
      </c>
    </row>
    <row r="115" spans="1:13" s="14" customFormat="1" ht="38.25" x14ac:dyDescent="0.25">
      <c r="A115" s="41">
        <v>44177</v>
      </c>
      <c r="B115" s="39" t="s">
        <v>18</v>
      </c>
      <c r="C115" s="39" t="s">
        <v>19</v>
      </c>
      <c r="D115" s="39" t="s">
        <v>23</v>
      </c>
      <c r="E115" s="39" t="s">
        <v>24</v>
      </c>
      <c r="F115" s="40">
        <v>14065</v>
      </c>
      <c r="G115" s="40">
        <v>217</v>
      </c>
      <c r="H115" s="40">
        <v>0</v>
      </c>
      <c r="I115" s="40">
        <v>217</v>
      </c>
      <c r="J115" s="40">
        <v>0</v>
      </c>
      <c r="K115" s="30">
        <v>0</v>
      </c>
      <c r="L115" s="30">
        <v>0</v>
      </c>
      <c r="M115" s="40" t="s">
        <v>29</v>
      </c>
    </row>
    <row r="116" spans="1:13" s="14" customFormat="1" ht="25.5" x14ac:dyDescent="0.25">
      <c r="A116" s="41">
        <v>44177</v>
      </c>
      <c r="B116" s="47" t="s">
        <v>18</v>
      </c>
      <c r="C116" s="47" t="s">
        <v>19</v>
      </c>
      <c r="D116" s="47" t="s">
        <v>44</v>
      </c>
      <c r="E116" s="47" t="s">
        <v>25</v>
      </c>
      <c r="F116" s="46">
        <v>15000</v>
      </c>
      <c r="G116" s="46">
        <v>1000</v>
      </c>
      <c r="H116" s="46">
        <v>0</v>
      </c>
      <c r="I116" s="46">
        <v>1000</v>
      </c>
      <c r="J116" s="46">
        <v>0</v>
      </c>
      <c r="K116" s="30">
        <v>0</v>
      </c>
      <c r="L116" s="30">
        <v>0</v>
      </c>
      <c r="M116" s="40" t="s">
        <v>29</v>
      </c>
    </row>
    <row r="117" spans="1:13" s="14" customFormat="1" ht="26.25" thickBot="1" x14ac:dyDescent="0.3">
      <c r="A117" s="41">
        <v>44177</v>
      </c>
      <c r="B117" s="47" t="s">
        <v>18</v>
      </c>
      <c r="C117" s="47" t="s">
        <v>19</v>
      </c>
      <c r="D117" s="47" t="s">
        <v>26</v>
      </c>
      <c r="E117" s="47" t="s">
        <v>27</v>
      </c>
      <c r="F117" s="46">
        <v>32590</v>
      </c>
      <c r="G117" s="46">
        <v>297</v>
      </c>
      <c r="H117" s="46">
        <v>0</v>
      </c>
      <c r="I117" s="46">
        <v>297</v>
      </c>
      <c r="J117" s="46">
        <v>0</v>
      </c>
      <c r="K117" s="30">
        <v>0</v>
      </c>
      <c r="L117" s="44">
        <v>0</v>
      </c>
      <c r="M117" s="46" t="s">
        <v>29</v>
      </c>
    </row>
    <row r="118" spans="1:13" s="14" customFormat="1" ht="16.5" customHeight="1" thickBot="1" x14ac:dyDescent="0.3">
      <c r="A118" s="103" t="s">
        <v>15</v>
      </c>
      <c r="B118" s="104"/>
      <c r="C118" s="104"/>
      <c r="D118" s="104"/>
      <c r="E118" s="105"/>
      <c r="F118" s="1">
        <f t="shared" ref="F118:G118" si="18">SUM(F113:F117)</f>
        <v>93095</v>
      </c>
      <c r="G118" s="1">
        <f t="shared" si="18"/>
        <v>2577</v>
      </c>
      <c r="H118" s="1">
        <f>+H113+H115+H116+H117</f>
        <v>5</v>
      </c>
      <c r="I118" s="1">
        <f t="shared" ref="I118:K118" si="19">SUM(I113:I117)</f>
        <v>2572</v>
      </c>
      <c r="J118" s="42">
        <f t="shared" si="19"/>
        <v>0</v>
      </c>
      <c r="K118" s="1">
        <f t="shared" si="19"/>
        <v>0</v>
      </c>
      <c r="L118" s="43"/>
      <c r="M118" s="36"/>
    </row>
    <row r="119" spans="1:13" s="8" customFormat="1" ht="16.5" customHeight="1" thickBot="1" x14ac:dyDescent="0.3">
      <c r="A119" s="112"/>
      <c r="B119" s="110"/>
      <c r="C119" s="110"/>
      <c r="D119" s="110"/>
      <c r="E119" s="110"/>
      <c r="F119" s="110"/>
      <c r="G119" s="110"/>
      <c r="H119" s="110"/>
      <c r="I119" s="110"/>
      <c r="J119" s="110"/>
      <c r="K119" s="110"/>
      <c r="L119" s="110"/>
      <c r="M119" s="111"/>
    </row>
    <row r="120" spans="1:13" s="14" customFormat="1" ht="71.25" x14ac:dyDescent="0.25">
      <c r="A120" s="15" t="s">
        <v>0</v>
      </c>
      <c r="B120" s="18" t="s">
        <v>45</v>
      </c>
      <c r="C120" s="16" t="s">
        <v>2</v>
      </c>
      <c r="D120" s="18" t="s">
        <v>3</v>
      </c>
      <c r="E120" s="18" t="s">
        <v>4</v>
      </c>
      <c r="F120" s="18" t="s">
        <v>42</v>
      </c>
      <c r="G120" s="18" t="s">
        <v>5</v>
      </c>
      <c r="H120" s="18" t="s">
        <v>9</v>
      </c>
      <c r="I120" s="18" t="s">
        <v>10</v>
      </c>
      <c r="J120" s="18" t="s">
        <v>7</v>
      </c>
      <c r="K120" s="18" t="s">
        <v>8</v>
      </c>
      <c r="L120" s="17" t="s">
        <v>6</v>
      </c>
      <c r="M120" s="19" t="s">
        <v>16</v>
      </c>
    </row>
    <row r="121" spans="1:13" s="14" customFormat="1" ht="51" x14ac:dyDescent="0.25">
      <c r="A121" s="41">
        <v>44176</v>
      </c>
      <c r="B121" s="39" t="s">
        <v>18</v>
      </c>
      <c r="C121" s="39" t="s">
        <v>19</v>
      </c>
      <c r="D121" s="39" t="s">
        <v>20</v>
      </c>
      <c r="E121" s="39" t="s">
        <v>21</v>
      </c>
      <c r="F121" s="40">
        <v>9590</v>
      </c>
      <c r="G121" s="40">
        <v>5</v>
      </c>
      <c r="H121" s="40">
        <v>5</v>
      </c>
      <c r="I121" s="40">
        <v>0</v>
      </c>
      <c r="J121" s="30">
        <v>0</v>
      </c>
      <c r="K121" s="30">
        <v>0</v>
      </c>
      <c r="L121" s="30">
        <v>0</v>
      </c>
      <c r="M121" s="40" t="s">
        <v>29</v>
      </c>
    </row>
    <row r="122" spans="1:13" s="14" customFormat="1" ht="25.5" x14ac:dyDescent="0.25">
      <c r="A122" s="41">
        <v>44176</v>
      </c>
      <c r="B122" s="39" t="s">
        <v>18</v>
      </c>
      <c r="C122" s="39" t="s">
        <v>19</v>
      </c>
      <c r="D122" s="39" t="s">
        <v>43</v>
      </c>
      <c r="E122" s="39" t="s">
        <v>22</v>
      </c>
      <c r="F122" s="40">
        <v>21850</v>
      </c>
      <c r="G122" s="40">
        <v>1058</v>
      </c>
      <c r="H122" s="40">
        <v>0</v>
      </c>
      <c r="I122" s="40">
        <v>1058</v>
      </c>
      <c r="J122" s="40">
        <v>0</v>
      </c>
      <c r="K122" s="30">
        <v>0</v>
      </c>
      <c r="L122" s="30">
        <v>0</v>
      </c>
      <c r="M122" s="40" t="s">
        <v>29</v>
      </c>
    </row>
    <row r="123" spans="1:13" s="14" customFormat="1" ht="38.25" x14ac:dyDescent="0.25">
      <c r="A123" s="41">
        <v>44176</v>
      </c>
      <c r="B123" s="39" t="s">
        <v>18</v>
      </c>
      <c r="C123" s="39" t="s">
        <v>19</v>
      </c>
      <c r="D123" s="39" t="s">
        <v>23</v>
      </c>
      <c r="E123" s="39" t="s">
        <v>24</v>
      </c>
      <c r="F123" s="40">
        <v>14065</v>
      </c>
      <c r="G123" s="40">
        <v>217</v>
      </c>
      <c r="H123" s="40">
        <v>0</v>
      </c>
      <c r="I123" s="40">
        <v>217</v>
      </c>
      <c r="J123" s="40">
        <v>0</v>
      </c>
      <c r="K123" s="30">
        <v>0</v>
      </c>
      <c r="L123" s="30">
        <v>0</v>
      </c>
      <c r="M123" s="40" t="s">
        <v>29</v>
      </c>
    </row>
    <row r="124" spans="1:13" s="14" customFormat="1" ht="25.5" x14ac:dyDescent="0.25">
      <c r="A124" s="41">
        <v>44176</v>
      </c>
      <c r="B124" s="47" t="s">
        <v>18</v>
      </c>
      <c r="C124" s="47" t="s">
        <v>19</v>
      </c>
      <c r="D124" s="47" t="s">
        <v>44</v>
      </c>
      <c r="E124" s="47" t="s">
        <v>25</v>
      </c>
      <c r="F124" s="46">
        <v>15000</v>
      </c>
      <c r="G124" s="46">
        <v>1000</v>
      </c>
      <c r="H124" s="46">
        <v>0</v>
      </c>
      <c r="I124" s="46">
        <v>1000</v>
      </c>
      <c r="J124" s="46">
        <v>0</v>
      </c>
      <c r="K124" s="30">
        <v>0</v>
      </c>
      <c r="L124" s="30">
        <v>0</v>
      </c>
      <c r="M124" s="40" t="s">
        <v>29</v>
      </c>
    </row>
    <row r="125" spans="1:13" s="14" customFormat="1" ht="26.25" thickBot="1" x14ac:dyDescent="0.3">
      <c r="A125" s="41">
        <v>44176</v>
      </c>
      <c r="B125" s="47" t="s">
        <v>18</v>
      </c>
      <c r="C125" s="47" t="s">
        <v>19</v>
      </c>
      <c r="D125" s="47" t="s">
        <v>26</v>
      </c>
      <c r="E125" s="47" t="s">
        <v>27</v>
      </c>
      <c r="F125" s="46">
        <v>32590</v>
      </c>
      <c r="G125" s="46">
        <v>297</v>
      </c>
      <c r="H125" s="46">
        <v>0</v>
      </c>
      <c r="I125" s="46">
        <v>297</v>
      </c>
      <c r="J125" s="46">
        <v>0</v>
      </c>
      <c r="K125" s="30">
        <v>0</v>
      </c>
      <c r="L125" s="44">
        <v>0</v>
      </c>
      <c r="M125" s="46" t="s">
        <v>29</v>
      </c>
    </row>
    <row r="126" spans="1:13" s="14" customFormat="1" ht="16.5" customHeight="1" thickBot="1" x14ac:dyDescent="0.3">
      <c r="A126" s="103" t="s">
        <v>15</v>
      </c>
      <c r="B126" s="104"/>
      <c r="C126" s="104"/>
      <c r="D126" s="104"/>
      <c r="E126" s="105"/>
      <c r="F126" s="1">
        <f t="shared" ref="F126:G126" si="20">SUM(F121:F125)</f>
        <v>93095</v>
      </c>
      <c r="G126" s="1">
        <f t="shared" si="20"/>
        <v>2577</v>
      </c>
      <c r="H126" s="1">
        <f>+H121+H123+H124+H125</f>
        <v>5</v>
      </c>
      <c r="I126" s="1">
        <f t="shared" ref="I126:K126" si="21">SUM(I121:I125)</f>
        <v>2572</v>
      </c>
      <c r="J126" s="42">
        <f t="shared" si="21"/>
        <v>0</v>
      </c>
      <c r="K126" s="1">
        <f t="shared" si="21"/>
        <v>0</v>
      </c>
      <c r="L126" s="43"/>
      <c r="M126" s="36"/>
    </row>
    <row r="127" spans="1:13" s="14" customFormat="1" ht="16.5" customHeight="1" thickBot="1" x14ac:dyDescent="0.3">
      <c r="A127" s="112"/>
      <c r="B127" s="110"/>
      <c r="C127" s="110"/>
      <c r="D127" s="110"/>
      <c r="E127" s="110"/>
      <c r="F127" s="110"/>
      <c r="G127" s="110"/>
      <c r="H127" s="110"/>
      <c r="I127" s="110"/>
      <c r="J127" s="110"/>
      <c r="K127" s="110"/>
      <c r="L127" s="110"/>
      <c r="M127" s="111"/>
    </row>
    <row r="128" spans="1:13" s="14" customFormat="1" ht="71.25" x14ac:dyDescent="0.25">
      <c r="A128" s="15" t="s">
        <v>0</v>
      </c>
      <c r="B128" s="18" t="s">
        <v>45</v>
      </c>
      <c r="C128" s="16" t="s">
        <v>2</v>
      </c>
      <c r="D128" s="18" t="s">
        <v>3</v>
      </c>
      <c r="E128" s="18" t="s">
        <v>4</v>
      </c>
      <c r="F128" s="18" t="s">
        <v>42</v>
      </c>
      <c r="G128" s="18" t="s">
        <v>5</v>
      </c>
      <c r="H128" s="18" t="s">
        <v>9</v>
      </c>
      <c r="I128" s="18" t="s">
        <v>10</v>
      </c>
      <c r="J128" s="18" t="s">
        <v>7</v>
      </c>
      <c r="K128" s="18" t="s">
        <v>8</v>
      </c>
      <c r="L128" s="17" t="s">
        <v>6</v>
      </c>
      <c r="M128" s="19" t="s">
        <v>16</v>
      </c>
    </row>
    <row r="129" spans="1:13" s="14" customFormat="1" ht="51" x14ac:dyDescent="0.25">
      <c r="A129" s="41">
        <v>44175</v>
      </c>
      <c r="B129" s="39" t="s">
        <v>18</v>
      </c>
      <c r="C129" s="39" t="s">
        <v>19</v>
      </c>
      <c r="D129" s="39" t="s">
        <v>20</v>
      </c>
      <c r="E129" s="39" t="s">
        <v>21</v>
      </c>
      <c r="F129" s="40">
        <v>9590</v>
      </c>
      <c r="G129" s="40">
        <v>5</v>
      </c>
      <c r="H129" s="40">
        <v>5</v>
      </c>
      <c r="I129" s="40">
        <v>0</v>
      </c>
      <c r="J129" s="30">
        <v>0</v>
      </c>
      <c r="K129" s="30">
        <v>0</v>
      </c>
      <c r="L129" s="30">
        <v>0</v>
      </c>
      <c r="M129" s="40" t="s">
        <v>29</v>
      </c>
    </row>
    <row r="130" spans="1:13" s="14" customFormat="1" ht="25.5" x14ac:dyDescent="0.25">
      <c r="A130" s="41">
        <v>44175</v>
      </c>
      <c r="B130" s="39" t="s">
        <v>18</v>
      </c>
      <c r="C130" s="39" t="s">
        <v>19</v>
      </c>
      <c r="D130" s="39" t="s">
        <v>43</v>
      </c>
      <c r="E130" s="39" t="s">
        <v>22</v>
      </c>
      <c r="F130" s="40">
        <v>21850</v>
      </c>
      <c r="G130" s="40">
        <v>1058</v>
      </c>
      <c r="H130" s="40">
        <v>0</v>
      </c>
      <c r="I130" s="40">
        <v>1058</v>
      </c>
      <c r="J130" s="40">
        <v>0</v>
      </c>
      <c r="K130" s="30">
        <v>0</v>
      </c>
      <c r="L130" s="30">
        <v>0</v>
      </c>
      <c r="M130" s="40" t="s">
        <v>29</v>
      </c>
    </row>
    <row r="131" spans="1:13" s="14" customFormat="1" ht="38.25" x14ac:dyDescent="0.25">
      <c r="A131" s="41">
        <v>44175</v>
      </c>
      <c r="B131" s="39" t="s">
        <v>18</v>
      </c>
      <c r="C131" s="39" t="s">
        <v>19</v>
      </c>
      <c r="D131" s="39" t="s">
        <v>23</v>
      </c>
      <c r="E131" s="39" t="s">
        <v>24</v>
      </c>
      <c r="F131" s="40">
        <v>14065</v>
      </c>
      <c r="G131" s="40">
        <v>217</v>
      </c>
      <c r="H131" s="40">
        <v>0</v>
      </c>
      <c r="I131" s="40">
        <v>217</v>
      </c>
      <c r="J131" s="40">
        <v>0</v>
      </c>
      <c r="K131" s="30">
        <v>0</v>
      </c>
      <c r="L131" s="30">
        <v>0</v>
      </c>
      <c r="M131" s="40" t="s">
        <v>29</v>
      </c>
    </row>
    <row r="132" spans="1:13" s="14" customFormat="1" ht="25.5" x14ac:dyDescent="0.25">
      <c r="A132" s="41">
        <v>44175</v>
      </c>
      <c r="B132" s="47" t="s">
        <v>18</v>
      </c>
      <c r="C132" s="47" t="s">
        <v>19</v>
      </c>
      <c r="D132" s="47" t="s">
        <v>44</v>
      </c>
      <c r="E132" s="47" t="s">
        <v>25</v>
      </c>
      <c r="F132" s="46">
        <v>15000</v>
      </c>
      <c r="G132" s="46">
        <v>1000</v>
      </c>
      <c r="H132" s="46">
        <v>0</v>
      </c>
      <c r="I132" s="46">
        <v>1000</v>
      </c>
      <c r="J132" s="46">
        <v>0</v>
      </c>
      <c r="K132" s="30">
        <v>0</v>
      </c>
      <c r="L132" s="30">
        <v>0</v>
      </c>
      <c r="M132" s="40" t="s">
        <v>29</v>
      </c>
    </row>
    <row r="133" spans="1:13" s="14" customFormat="1" ht="26.25" thickBot="1" x14ac:dyDescent="0.3">
      <c r="A133" s="41">
        <v>44175</v>
      </c>
      <c r="B133" s="47" t="s">
        <v>18</v>
      </c>
      <c r="C133" s="47" t="s">
        <v>19</v>
      </c>
      <c r="D133" s="47" t="s">
        <v>26</v>
      </c>
      <c r="E133" s="47" t="s">
        <v>27</v>
      </c>
      <c r="F133" s="46">
        <v>32590</v>
      </c>
      <c r="G133" s="46">
        <v>297</v>
      </c>
      <c r="H133" s="46">
        <v>0</v>
      </c>
      <c r="I133" s="46">
        <v>297</v>
      </c>
      <c r="J133" s="46">
        <v>0</v>
      </c>
      <c r="K133" s="30">
        <v>0</v>
      </c>
      <c r="L133" s="44">
        <v>0</v>
      </c>
      <c r="M133" s="46" t="s">
        <v>29</v>
      </c>
    </row>
    <row r="134" spans="1:13" s="14" customFormat="1" ht="16.5" customHeight="1" thickBot="1" x14ac:dyDescent="0.3">
      <c r="A134" s="97" t="s">
        <v>15</v>
      </c>
      <c r="B134" s="98"/>
      <c r="C134" s="98"/>
      <c r="D134" s="98"/>
      <c r="E134" s="99"/>
      <c r="F134" s="1">
        <f t="shared" ref="F134:G134" si="22">SUM(F129:F133)</f>
        <v>93095</v>
      </c>
      <c r="G134" s="1">
        <f t="shared" si="22"/>
        <v>2577</v>
      </c>
      <c r="H134" s="1">
        <f>+H129+H131+H132+H133</f>
        <v>5</v>
      </c>
      <c r="I134" s="1">
        <f t="shared" ref="I134:K134" si="23">SUM(I129:I133)</f>
        <v>2572</v>
      </c>
      <c r="J134" s="42">
        <f t="shared" si="23"/>
        <v>0</v>
      </c>
      <c r="K134" s="1">
        <f t="shared" si="23"/>
        <v>0</v>
      </c>
      <c r="L134" s="43"/>
      <c r="M134" s="36"/>
    </row>
    <row r="135" spans="1:13" s="8" customFormat="1" ht="16.5" customHeight="1" thickBot="1" x14ac:dyDescent="0.3">
      <c r="A135" s="45"/>
      <c r="B135" s="7"/>
      <c r="C135" s="7"/>
      <c r="D135" s="7"/>
      <c r="E135" s="7"/>
      <c r="F135" s="7"/>
      <c r="G135" s="7"/>
      <c r="H135" s="7"/>
      <c r="I135" s="7"/>
      <c r="J135" s="7"/>
      <c r="K135" s="7"/>
      <c r="L135" s="7"/>
      <c r="M135" s="29"/>
    </row>
    <row r="136" spans="1:13" s="14" customFormat="1" ht="71.25" x14ac:dyDescent="0.25">
      <c r="A136" s="15" t="s">
        <v>0</v>
      </c>
      <c r="B136" s="18" t="s">
        <v>45</v>
      </c>
      <c r="C136" s="16" t="s">
        <v>2</v>
      </c>
      <c r="D136" s="18" t="s">
        <v>3</v>
      </c>
      <c r="E136" s="18" t="s">
        <v>4</v>
      </c>
      <c r="F136" s="18" t="s">
        <v>42</v>
      </c>
      <c r="G136" s="18" t="s">
        <v>5</v>
      </c>
      <c r="H136" s="18" t="s">
        <v>9</v>
      </c>
      <c r="I136" s="18" t="s">
        <v>10</v>
      </c>
      <c r="J136" s="18" t="s">
        <v>7</v>
      </c>
      <c r="K136" s="18" t="s">
        <v>8</v>
      </c>
      <c r="L136" s="17" t="s">
        <v>6</v>
      </c>
      <c r="M136" s="19" t="s">
        <v>16</v>
      </c>
    </row>
    <row r="137" spans="1:13" s="14" customFormat="1" ht="51" x14ac:dyDescent="0.25">
      <c r="A137" s="41">
        <v>44174</v>
      </c>
      <c r="B137" s="39" t="s">
        <v>18</v>
      </c>
      <c r="C137" s="39" t="s">
        <v>19</v>
      </c>
      <c r="D137" s="39" t="s">
        <v>20</v>
      </c>
      <c r="E137" s="39" t="s">
        <v>21</v>
      </c>
      <c r="F137" s="40">
        <v>9590</v>
      </c>
      <c r="G137" s="40">
        <v>5</v>
      </c>
      <c r="H137" s="40">
        <v>5</v>
      </c>
      <c r="I137" s="40">
        <v>0</v>
      </c>
      <c r="J137" s="30">
        <v>0</v>
      </c>
      <c r="K137" s="30">
        <v>0</v>
      </c>
      <c r="L137" s="30">
        <v>0</v>
      </c>
      <c r="M137" s="40" t="s">
        <v>29</v>
      </c>
    </row>
    <row r="138" spans="1:13" s="14" customFormat="1" ht="25.5" x14ac:dyDescent="0.25">
      <c r="A138" s="41">
        <v>44174</v>
      </c>
      <c r="B138" s="39" t="s">
        <v>18</v>
      </c>
      <c r="C138" s="39" t="s">
        <v>19</v>
      </c>
      <c r="D138" s="39" t="s">
        <v>43</v>
      </c>
      <c r="E138" s="39" t="s">
        <v>22</v>
      </c>
      <c r="F138" s="40">
        <v>21850</v>
      </c>
      <c r="G138" s="40">
        <v>1058</v>
      </c>
      <c r="H138" s="40">
        <v>0</v>
      </c>
      <c r="I138" s="40">
        <v>1058</v>
      </c>
      <c r="J138" s="40">
        <v>0</v>
      </c>
      <c r="K138" s="30">
        <v>0</v>
      </c>
      <c r="L138" s="30">
        <v>0</v>
      </c>
      <c r="M138" s="40" t="s">
        <v>29</v>
      </c>
    </row>
    <row r="139" spans="1:13" s="14" customFormat="1" ht="38.25" x14ac:dyDescent="0.25">
      <c r="A139" s="41">
        <v>44174</v>
      </c>
      <c r="B139" s="39" t="s">
        <v>18</v>
      </c>
      <c r="C139" s="39" t="s">
        <v>19</v>
      </c>
      <c r="D139" s="39" t="s">
        <v>23</v>
      </c>
      <c r="E139" s="39" t="s">
        <v>24</v>
      </c>
      <c r="F139" s="40">
        <v>14065</v>
      </c>
      <c r="G139" s="40">
        <v>217</v>
      </c>
      <c r="H139" s="40">
        <v>0</v>
      </c>
      <c r="I139" s="40">
        <v>217</v>
      </c>
      <c r="J139" s="40">
        <v>0</v>
      </c>
      <c r="K139" s="30">
        <v>0</v>
      </c>
      <c r="L139" s="30">
        <v>0</v>
      </c>
      <c r="M139" s="40" t="s">
        <v>29</v>
      </c>
    </row>
    <row r="140" spans="1:13" s="14" customFormat="1" ht="25.5" x14ac:dyDescent="0.25">
      <c r="A140" s="41">
        <v>44174</v>
      </c>
      <c r="B140" s="47" t="s">
        <v>18</v>
      </c>
      <c r="C140" s="47" t="s">
        <v>19</v>
      </c>
      <c r="D140" s="47" t="s">
        <v>44</v>
      </c>
      <c r="E140" s="47" t="s">
        <v>25</v>
      </c>
      <c r="F140" s="46">
        <v>15000</v>
      </c>
      <c r="G140" s="46">
        <v>1000</v>
      </c>
      <c r="H140" s="46">
        <v>0</v>
      </c>
      <c r="I140" s="46">
        <v>1000</v>
      </c>
      <c r="J140" s="46">
        <v>0</v>
      </c>
      <c r="K140" s="30">
        <v>0</v>
      </c>
      <c r="L140" s="30">
        <v>0</v>
      </c>
      <c r="M140" s="40" t="s">
        <v>29</v>
      </c>
    </row>
    <row r="141" spans="1:13" s="14" customFormat="1" ht="26.25" thickBot="1" x14ac:dyDescent="0.3">
      <c r="A141" s="41">
        <v>44174</v>
      </c>
      <c r="B141" s="47" t="s">
        <v>18</v>
      </c>
      <c r="C141" s="47" t="s">
        <v>19</v>
      </c>
      <c r="D141" s="47" t="s">
        <v>26</v>
      </c>
      <c r="E141" s="47" t="s">
        <v>27</v>
      </c>
      <c r="F141" s="46">
        <v>32590</v>
      </c>
      <c r="G141" s="46">
        <v>297</v>
      </c>
      <c r="H141" s="46">
        <v>0</v>
      </c>
      <c r="I141" s="46">
        <v>297</v>
      </c>
      <c r="J141" s="46">
        <v>0</v>
      </c>
      <c r="K141" s="30">
        <v>0</v>
      </c>
      <c r="L141" s="44">
        <v>0</v>
      </c>
      <c r="M141" s="46" t="s">
        <v>29</v>
      </c>
    </row>
    <row r="142" spans="1:13" s="14" customFormat="1" ht="16.5" customHeight="1" thickBot="1" x14ac:dyDescent="0.3">
      <c r="A142" s="91" t="s">
        <v>15</v>
      </c>
      <c r="B142" s="92"/>
      <c r="C142" s="92"/>
      <c r="D142" s="92"/>
      <c r="E142" s="93"/>
      <c r="F142" s="1">
        <f t="shared" ref="F142:G142" si="24">SUM(F137:F141)</f>
        <v>93095</v>
      </c>
      <c r="G142" s="1">
        <f t="shared" si="24"/>
        <v>2577</v>
      </c>
      <c r="H142" s="1">
        <f>+H137+H139+H140+H141</f>
        <v>5</v>
      </c>
      <c r="I142" s="1">
        <f t="shared" ref="I142:K142" si="25">SUM(I137:I141)</f>
        <v>2572</v>
      </c>
      <c r="J142" s="42">
        <f t="shared" si="25"/>
        <v>0</v>
      </c>
      <c r="K142" s="1">
        <f t="shared" si="25"/>
        <v>0</v>
      </c>
      <c r="L142" s="43"/>
      <c r="M142" s="36"/>
    </row>
    <row r="143" spans="1:13" s="8" customFormat="1" ht="16.5" customHeight="1" thickBot="1" x14ac:dyDescent="0.3">
      <c r="A143" s="45"/>
      <c r="B143" s="7"/>
      <c r="C143" s="7"/>
      <c r="D143" s="7"/>
      <c r="E143" s="7"/>
      <c r="F143" s="7"/>
      <c r="G143" s="7"/>
      <c r="H143" s="7"/>
      <c r="I143" s="7"/>
      <c r="J143" s="7"/>
      <c r="K143" s="7"/>
      <c r="L143" s="7"/>
      <c r="M143" s="29"/>
    </row>
    <row r="144" spans="1:13" s="14" customFormat="1" ht="71.25" x14ac:dyDescent="0.25">
      <c r="A144" s="15" t="s">
        <v>0</v>
      </c>
      <c r="B144" s="18" t="s">
        <v>45</v>
      </c>
      <c r="C144" s="16" t="s">
        <v>2</v>
      </c>
      <c r="D144" s="18" t="s">
        <v>3</v>
      </c>
      <c r="E144" s="18" t="s">
        <v>4</v>
      </c>
      <c r="F144" s="18" t="s">
        <v>42</v>
      </c>
      <c r="G144" s="18" t="s">
        <v>5</v>
      </c>
      <c r="H144" s="18" t="s">
        <v>9</v>
      </c>
      <c r="I144" s="18" t="s">
        <v>10</v>
      </c>
      <c r="J144" s="18" t="s">
        <v>7</v>
      </c>
      <c r="K144" s="18" t="s">
        <v>8</v>
      </c>
      <c r="L144" s="17" t="s">
        <v>6</v>
      </c>
      <c r="M144" s="19" t="s">
        <v>16</v>
      </c>
    </row>
    <row r="145" spans="1:13" s="14" customFormat="1" ht="51" x14ac:dyDescent="0.25">
      <c r="A145" s="41">
        <v>44173</v>
      </c>
      <c r="B145" s="39" t="s">
        <v>18</v>
      </c>
      <c r="C145" s="39" t="s">
        <v>19</v>
      </c>
      <c r="D145" s="39" t="s">
        <v>20</v>
      </c>
      <c r="E145" s="39" t="s">
        <v>21</v>
      </c>
      <c r="F145" s="40">
        <v>9590</v>
      </c>
      <c r="G145" s="40">
        <v>5</v>
      </c>
      <c r="H145" s="40">
        <v>5</v>
      </c>
      <c r="I145" s="40">
        <v>0</v>
      </c>
      <c r="J145" s="30">
        <v>0</v>
      </c>
      <c r="K145" s="30">
        <v>0</v>
      </c>
      <c r="L145" s="30">
        <v>0</v>
      </c>
      <c r="M145" s="40" t="s">
        <v>29</v>
      </c>
    </row>
    <row r="146" spans="1:13" s="14" customFormat="1" ht="25.5" x14ac:dyDescent="0.25">
      <c r="A146" s="41">
        <v>44173</v>
      </c>
      <c r="B146" s="39" t="s">
        <v>18</v>
      </c>
      <c r="C146" s="39" t="s">
        <v>19</v>
      </c>
      <c r="D146" s="39" t="s">
        <v>43</v>
      </c>
      <c r="E146" s="39" t="s">
        <v>22</v>
      </c>
      <c r="F146" s="40">
        <v>21850</v>
      </c>
      <c r="G146" s="40">
        <v>1058</v>
      </c>
      <c r="H146" s="40">
        <v>0</v>
      </c>
      <c r="I146" s="40">
        <v>1058</v>
      </c>
      <c r="J146" s="40">
        <v>0</v>
      </c>
      <c r="K146" s="30">
        <v>0</v>
      </c>
      <c r="L146" s="30">
        <v>0</v>
      </c>
      <c r="M146" s="40" t="s">
        <v>29</v>
      </c>
    </row>
    <row r="147" spans="1:13" s="14" customFormat="1" ht="38.25" x14ac:dyDescent="0.25">
      <c r="A147" s="41">
        <v>44173</v>
      </c>
      <c r="B147" s="39" t="s">
        <v>18</v>
      </c>
      <c r="C147" s="39" t="s">
        <v>19</v>
      </c>
      <c r="D147" s="39" t="s">
        <v>23</v>
      </c>
      <c r="E147" s="39" t="s">
        <v>24</v>
      </c>
      <c r="F147" s="40">
        <v>14065</v>
      </c>
      <c r="G147" s="40">
        <v>217</v>
      </c>
      <c r="H147" s="40">
        <v>0</v>
      </c>
      <c r="I147" s="40">
        <v>217</v>
      </c>
      <c r="J147" s="40">
        <v>0</v>
      </c>
      <c r="K147" s="30">
        <v>0</v>
      </c>
      <c r="L147" s="30">
        <v>0</v>
      </c>
      <c r="M147" s="40" t="s">
        <v>29</v>
      </c>
    </row>
    <row r="148" spans="1:13" s="14" customFormat="1" ht="25.5" x14ac:dyDescent="0.25">
      <c r="A148" s="41">
        <v>44173</v>
      </c>
      <c r="B148" s="47" t="s">
        <v>18</v>
      </c>
      <c r="C148" s="47" t="s">
        <v>19</v>
      </c>
      <c r="D148" s="47" t="s">
        <v>44</v>
      </c>
      <c r="E148" s="47" t="s">
        <v>25</v>
      </c>
      <c r="F148" s="46">
        <v>15000</v>
      </c>
      <c r="G148" s="46">
        <v>1000</v>
      </c>
      <c r="H148" s="46">
        <v>0</v>
      </c>
      <c r="I148" s="46">
        <v>1000</v>
      </c>
      <c r="J148" s="46">
        <v>0</v>
      </c>
      <c r="K148" s="30">
        <v>0</v>
      </c>
      <c r="L148" s="30">
        <v>0</v>
      </c>
      <c r="M148" s="40" t="s">
        <v>29</v>
      </c>
    </row>
    <row r="149" spans="1:13" s="14" customFormat="1" ht="26.25" thickBot="1" x14ac:dyDescent="0.3">
      <c r="A149" s="41">
        <v>44173</v>
      </c>
      <c r="B149" s="47" t="s">
        <v>18</v>
      </c>
      <c r="C149" s="47" t="s">
        <v>19</v>
      </c>
      <c r="D149" s="47" t="s">
        <v>26</v>
      </c>
      <c r="E149" s="47" t="s">
        <v>27</v>
      </c>
      <c r="F149" s="46">
        <v>32590</v>
      </c>
      <c r="G149" s="46">
        <v>297</v>
      </c>
      <c r="H149" s="46">
        <v>0</v>
      </c>
      <c r="I149" s="46">
        <v>297</v>
      </c>
      <c r="J149" s="46">
        <v>0</v>
      </c>
      <c r="K149" s="30">
        <v>0</v>
      </c>
      <c r="L149" s="44">
        <v>0</v>
      </c>
      <c r="M149" s="46" t="s">
        <v>29</v>
      </c>
    </row>
    <row r="150" spans="1:13" s="14" customFormat="1" ht="16.5" customHeight="1" thickBot="1" x14ac:dyDescent="0.3">
      <c r="A150" s="85" t="s">
        <v>15</v>
      </c>
      <c r="B150" s="86"/>
      <c r="C150" s="86"/>
      <c r="D150" s="86"/>
      <c r="E150" s="87"/>
      <c r="F150" s="1">
        <f t="shared" ref="F150:G150" si="26">SUM(F145:F149)</f>
        <v>93095</v>
      </c>
      <c r="G150" s="1">
        <f t="shared" si="26"/>
        <v>2577</v>
      </c>
      <c r="H150" s="1">
        <f>+H145+H147+H148+H149</f>
        <v>5</v>
      </c>
      <c r="I150" s="1">
        <f t="shared" ref="I150:K150" si="27">SUM(I145:I149)</f>
        <v>2572</v>
      </c>
      <c r="J150" s="42">
        <f t="shared" si="27"/>
        <v>0</v>
      </c>
      <c r="K150" s="1">
        <f t="shared" si="27"/>
        <v>0</v>
      </c>
      <c r="L150" s="43"/>
      <c r="M150" s="36"/>
    </row>
    <row r="151" spans="1:13" s="8" customFormat="1" ht="16.5" customHeight="1" thickBot="1" x14ac:dyDescent="0.3">
      <c r="A151" s="45"/>
      <c r="B151" s="7"/>
      <c r="C151" s="7"/>
      <c r="D151" s="7"/>
      <c r="E151" s="7"/>
      <c r="F151" s="7"/>
      <c r="G151" s="7"/>
      <c r="H151" s="7"/>
      <c r="I151" s="7"/>
      <c r="J151" s="7"/>
      <c r="K151" s="7"/>
      <c r="L151" s="7"/>
      <c r="M151" s="29"/>
    </row>
    <row r="152" spans="1:13" s="14" customFormat="1" ht="71.25" x14ac:dyDescent="0.25">
      <c r="A152" s="15" t="s">
        <v>0</v>
      </c>
      <c r="B152" s="18" t="s">
        <v>45</v>
      </c>
      <c r="C152" s="16" t="s">
        <v>2</v>
      </c>
      <c r="D152" s="18" t="s">
        <v>3</v>
      </c>
      <c r="E152" s="18" t="s">
        <v>4</v>
      </c>
      <c r="F152" s="18" t="s">
        <v>42</v>
      </c>
      <c r="G152" s="18" t="s">
        <v>5</v>
      </c>
      <c r="H152" s="18" t="s">
        <v>9</v>
      </c>
      <c r="I152" s="18" t="s">
        <v>10</v>
      </c>
      <c r="J152" s="18" t="s">
        <v>7</v>
      </c>
      <c r="K152" s="18" t="s">
        <v>8</v>
      </c>
      <c r="L152" s="17" t="s">
        <v>6</v>
      </c>
      <c r="M152" s="19" t="s">
        <v>16</v>
      </c>
    </row>
    <row r="153" spans="1:13" s="14" customFormat="1" ht="51" x14ac:dyDescent="0.25">
      <c r="A153" s="41">
        <v>44172</v>
      </c>
      <c r="B153" s="39" t="s">
        <v>18</v>
      </c>
      <c r="C153" s="39" t="s">
        <v>19</v>
      </c>
      <c r="D153" s="39" t="s">
        <v>20</v>
      </c>
      <c r="E153" s="39" t="s">
        <v>21</v>
      </c>
      <c r="F153" s="40">
        <v>9590</v>
      </c>
      <c r="G153" s="40">
        <v>5</v>
      </c>
      <c r="H153" s="40">
        <v>5</v>
      </c>
      <c r="I153" s="40">
        <v>0</v>
      </c>
      <c r="J153" s="30">
        <v>0</v>
      </c>
      <c r="K153" s="30">
        <v>0</v>
      </c>
      <c r="L153" s="30">
        <v>0</v>
      </c>
      <c r="M153" s="40" t="s">
        <v>29</v>
      </c>
    </row>
    <row r="154" spans="1:13" s="14" customFormat="1" ht="25.5" x14ac:dyDescent="0.25">
      <c r="A154" s="41">
        <v>44172</v>
      </c>
      <c r="B154" s="39" t="s">
        <v>18</v>
      </c>
      <c r="C154" s="39" t="s">
        <v>19</v>
      </c>
      <c r="D154" s="39" t="s">
        <v>43</v>
      </c>
      <c r="E154" s="39" t="s">
        <v>22</v>
      </c>
      <c r="F154" s="40">
        <v>21850</v>
      </c>
      <c r="G154" s="40">
        <v>1058</v>
      </c>
      <c r="H154" s="40">
        <v>0</v>
      </c>
      <c r="I154" s="40">
        <v>1058</v>
      </c>
      <c r="J154" s="40">
        <v>0</v>
      </c>
      <c r="K154" s="30">
        <v>0</v>
      </c>
      <c r="L154" s="30">
        <v>0</v>
      </c>
      <c r="M154" s="40" t="s">
        <v>29</v>
      </c>
    </row>
    <row r="155" spans="1:13" s="14" customFormat="1" ht="38.25" x14ac:dyDescent="0.25">
      <c r="A155" s="41">
        <v>44172</v>
      </c>
      <c r="B155" s="39" t="s">
        <v>18</v>
      </c>
      <c r="C155" s="39" t="s">
        <v>19</v>
      </c>
      <c r="D155" s="39" t="s">
        <v>23</v>
      </c>
      <c r="E155" s="39" t="s">
        <v>24</v>
      </c>
      <c r="F155" s="40">
        <v>14065</v>
      </c>
      <c r="G155" s="40">
        <v>217</v>
      </c>
      <c r="H155" s="40">
        <v>0</v>
      </c>
      <c r="I155" s="40">
        <v>217</v>
      </c>
      <c r="J155" s="40">
        <v>0</v>
      </c>
      <c r="K155" s="30">
        <v>0</v>
      </c>
      <c r="L155" s="30">
        <v>0</v>
      </c>
      <c r="M155" s="40" t="s">
        <v>29</v>
      </c>
    </row>
    <row r="156" spans="1:13" s="14" customFormat="1" ht="25.5" x14ac:dyDescent="0.25">
      <c r="A156" s="41">
        <v>44172</v>
      </c>
      <c r="B156" s="47" t="s">
        <v>18</v>
      </c>
      <c r="C156" s="47" t="s">
        <v>19</v>
      </c>
      <c r="D156" s="47" t="s">
        <v>44</v>
      </c>
      <c r="E156" s="47" t="s">
        <v>25</v>
      </c>
      <c r="F156" s="46">
        <v>15000</v>
      </c>
      <c r="G156" s="46">
        <v>1000</v>
      </c>
      <c r="H156" s="46">
        <v>0</v>
      </c>
      <c r="I156" s="46">
        <v>1000</v>
      </c>
      <c r="J156" s="46">
        <v>0</v>
      </c>
      <c r="K156" s="30">
        <v>0</v>
      </c>
      <c r="L156" s="30">
        <v>0</v>
      </c>
      <c r="M156" s="40" t="s">
        <v>29</v>
      </c>
    </row>
    <row r="157" spans="1:13" s="14" customFormat="1" ht="26.25" thickBot="1" x14ac:dyDescent="0.3">
      <c r="A157" s="41">
        <v>44172</v>
      </c>
      <c r="B157" s="47" t="s">
        <v>18</v>
      </c>
      <c r="C157" s="47" t="s">
        <v>19</v>
      </c>
      <c r="D157" s="47" t="s">
        <v>26</v>
      </c>
      <c r="E157" s="47" t="s">
        <v>27</v>
      </c>
      <c r="F157" s="46">
        <v>32590</v>
      </c>
      <c r="G157" s="46">
        <v>297</v>
      </c>
      <c r="H157" s="46">
        <v>0</v>
      </c>
      <c r="I157" s="46">
        <v>297</v>
      </c>
      <c r="J157" s="46">
        <v>0</v>
      </c>
      <c r="K157" s="30">
        <v>0</v>
      </c>
      <c r="L157" s="44">
        <v>0</v>
      </c>
      <c r="M157" s="46" t="s">
        <v>29</v>
      </c>
    </row>
    <row r="158" spans="1:13" s="14" customFormat="1" ht="16.5" customHeight="1" thickBot="1" x14ac:dyDescent="0.3">
      <c r="A158" s="79" t="s">
        <v>15</v>
      </c>
      <c r="B158" s="80"/>
      <c r="C158" s="80"/>
      <c r="D158" s="80"/>
      <c r="E158" s="81"/>
      <c r="F158" s="1">
        <f t="shared" ref="F158:G158" si="28">SUM(F153:F157)</f>
        <v>93095</v>
      </c>
      <c r="G158" s="1">
        <f t="shared" si="28"/>
        <v>2577</v>
      </c>
      <c r="H158" s="1">
        <f>+H153+H155+H156+H157</f>
        <v>5</v>
      </c>
      <c r="I158" s="1">
        <f t="shared" ref="I158:K158" si="29">SUM(I153:I157)</f>
        <v>2572</v>
      </c>
      <c r="J158" s="42">
        <f t="shared" si="29"/>
        <v>0</v>
      </c>
      <c r="K158" s="1">
        <f t="shared" si="29"/>
        <v>0</v>
      </c>
      <c r="L158" s="43"/>
      <c r="M158" s="36"/>
    </row>
    <row r="159" spans="1:13" s="8" customFormat="1" ht="16.5" customHeight="1" thickBot="1" x14ac:dyDescent="0.3">
      <c r="A159" s="45"/>
      <c r="B159" s="7"/>
      <c r="C159" s="7"/>
      <c r="D159" s="7"/>
      <c r="E159" s="7"/>
      <c r="F159" s="7"/>
      <c r="G159" s="7"/>
      <c r="H159" s="7"/>
      <c r="I159" s="7"/>
      <c r="J159" s="7"/>
      <c r="K159" s="7"/>
      <c r="L159" s="7"/>
      <c r="M159" s="29"/>
    </row>
    <row r="160" spans="1:13" s="14" customFormat="1" ht="71.25" x14ac:dyDescent="0.25">
      <c r="A160" s="15" t="s">
        <v>0</v>
      </c>
      <c r="B160" s="18" t="s">
        <v>45</v>
      </c>
      <c r="C160" s="16" t="s">
        <v>2</v>
      </c>
      <c r="D160" s="18" t="s">
        <v>3</v>
      </c>
      <c r="E160" s="18" t="s">
        <v>4</v>
      </c>
      <c r="F160" s="18" t="s">
        <v>42</v>
      </c>
      <c r="G160" s="18" t="s">
        <v>5</v>
      </c>
      <c r="H160" s="18" t="s">
        <v>9</v>
      </c>
      <c r="I160" s="18" t="s">
        <v>10</v>
      </c>
      <c r="J160" s="18" t="s">
        <v>7</v>
      </c>
      <c r="K160" s="18" t="s">
        <v>8</v>
      </c>
      <c r="L160" s="17" t="s">
        <v>6</v>
      </c>
      <c r="M160" s="19" t="s">
        <v>16</v>
      </c>
    </row>
    <row r="161" spans="1:13" s="14" customFormat="1" ht="51" x14ac:dyDescent="0.25">
      <c r="A161" s="41">
        <v>44170</v>
      </c>
      <c r="B161" s="39" t="s">
        <v>18</v>
      </c>
      <c r="C161" s="39" t="s">
        <v>19</v>
      </c>
      <c r="D161" s="39" t="s">
        <v>20</v>
      </c>
      <c r="E161" s="39" t="s">
        <v>21</v>
      </c>
      <c r="F161" s="40">
        <v>9590</v>
      </c>
      <c r="G161" s="40">
        <v>5</v>
      </c>
      <c r="H161" s="40">
        <v>5</v>
      </c>
      <c r="I161" s="40">
        <v>0</v>
      </c>
      <c r="J161" s="30">
        <v>0</v>
      </c>
      <c r="K161" s="30">
        <v>0</v>
      </c>
      <c r="L161" s="30">
        <v>0</v>
      </c>
      <c r="M161" s="40" t="s">
        <v>29</v>
      </c>
    </row>
    <row r="162" spans="1:13" s="14" customFormat="1" ht="25.5" x14ac:dyDescent="0.25">
      <c r="A162" s="41">
        <v>44170</v>
      </c>
      <c r="B162" s="39" t="s">
        <v>18</v>
      </c>
      <c r="C162" s="39" t="s">
        <v>19</v>
      </c>
      <c r="D162" s="39" t="s">
        <v>43</v>
      </c>
      <c r="E162" s="39" t="s">
        <v>22</v>
      </c>
      <c r="F162" s="40">
        <v>21850</v>
      </c>
      <c r="G162" s="40">
        <v>1058</v>
      </c>
      <c r="H162" s="40">
        <v>0</v>
      </c>
      <c r="I162" s="40">
        <v>1058</v>
      </c>
      <c r="J162" s="40">
        <v>0</v>
      </c>
      <c r="K162" s="30">
        <v>0</v>
      </c>
      <c r="L162" s="30">
        <v>0</v>
      </c>
      <c r="M162" s="40" t="s">
        <v>29</v>
      </c>
    </row>
    <row r="163" spans="1:13" s="14" customFormat="1" ht="38.25" x14ac:dyDescent="0.25">
      <c r="A163" s="41">
        <v>44170</v>
      </c>
      <c r="B163" s="39" t="s">
        <v>18</v>
      </c>
      <c r="C163" s="39" t="s">
        <v>19</v>
      </c>
      <c r="D163" s="39" t="s">
        <v>23</v>
      </c>
      <c r="E163" s="39" t="s">
        <v>24</v>
      </c>
      <c r="F163" s="40">
        <v>14065</v>
      </c>
      <c r="G163" s="40">
        <v>217</v>
      </c>
      <c r="H163" s="40">
        <v>0</v>
      </c>
      <c r="I163" s="40">
        <v>217</v>
      </c>
      <c r="J163" s="40">
        <v>0</v>
      </c>
      <c r="K163" s="30">
        <v>0</v>
      </c>
      <c r="L163" s="30">
        <v>0</v>
      </c>
      <c r="M163" s="40" t="s">
        <v>29</v>
      </c>
    </row>
    <row r="164" spans="1:13" s="14" customFormat="1" ht="25.5" x14ac:dyDescent="0.25">
      <c r="A164" s="41">
        <v>44170</v>
      </c>
      <c r="B164" s="47" t="s">
        <v>18</v>
      </c>
      <c r="C164" s="47" t="s">
        <v>19</v>
      </c>
      <c r="D164" s="47" t="s">
        <v>44</v>
      </c>
      <c r="E164" s="47" t="s">
        <v>25</v>
      </c>
      <c r="F164" s="46">
        <v>15000</v>
      </c>
      <c r="G164" s="46">
        <v>1000</v>
      </c>
      <c r="H164" s="46">
        <v>0</v>
      </c>
      <c r="I164" s="46">
        <v>1000</v>
      </c>
      <c r="J164" s="46">
        <v>0</v>
      </c>
      <c r="K164" s="30">
        <v>0</v>
      </c>
      <c r="L164" s="30">
        <v>0</v>
      </c>
      <c r="M164" s="40" t="s">
        <v>29</v>
      </c>
    </row>
    <row r="165" spans="1:13" s="14" customFormat="1" ht="26.25" thickBot="1" x14ac:dyDescent="0.3">
      <c r="A165" s="41">
        <v>44170</v>
      </c>
      <c r="B165" s="47" t="s">
        <v>18</v>
      </c>
      <c r="C165" s="47" t="s">
        <v>19</v>
      </c>
      <c r="D165" s="47" t="s">
        <v>26</v>
      </c>
      <c r="E165" s="47" t="s">
        <v>27</v>
      </c>
      <c r="F165" s="46">
        <v>32590</v>
      </c>
      <c r="G165" s="46">
        <v>297</v>
      </c>
      <c r="H165" s="46">
        <v>0</v>
      </c>
      <c r="I165" s="46">
        <v>297</v>
      </c>
      <c r="J165" s="46">
        <v>0</v>
      </c>
      <c r="K165" s="30">
        <v>0</v>
      </c>
      <c r="L165" s="44">
        <v>0</v>
      </c>
      <c r="M165" s="46" t="s">
        <v>29</v>
      </c>
    </row>
    <row r="166" spans="1:13" s="14" customFormat="1" ht="16.5" customHeight="1" thickBot="1" x14ac:dyDescent="0.3">
      <c r="A166" s="73" t="s">
        <v>15</v>
      </c>
      <c r="B166" s="74"/>
      <c r="C166" s="74"/>
      <c r="D166" s="74"/>
      <c r="E166" s="75"/>
      <c r="F166" s="1">
        <f t="shared" ref="F166:G166" si="30">SUM(F161:F165)</f>
        <v>93095</v>
      </c>
      <c r="G166" s="1">
        <f t="shared" si="30"/>
        <v>2577</v>
      </c>
      <c r="H166" s="1">
        <f>+H161+H163+H164+H165</f>
        <v>5</v>
      </c>
      <c r="I166" s="1">
        <f t="shared" ref="I166:K166" si="31">SUM(I161:I165)</f>
        <v>2572</v>
      </c>
      <c r="J166" s="42">
        <f t="shared" si="31"/>
        <v>0</v>
      </c>
      <c r="K166" s="1">
        <f t="shared" si="31"/>
        <v>0</v>
      </c>
      <c r="L166" s="43"/>
      <c r="M166" s="36"/>
    </row>
    <row r="167" spans="1:13" s="8" customFormat="1" ht="16.5" customHeight="1" thickBot="1" x14ac:dyDescent="0.3">
      <c r="A167" s="45"/>
      <c r="B167" s="7"/>
      <c r="C167" s="7"/>
      <c r="D167" s="7"/>
      <c r="E167" s="7"/>
      <c r="F167" s="7"/>
      <c r="G167" s="7"/>
      <c r="H167" s="7"/>
      <c r="I167" s="7"/>
      <c r="J167" s="7"/>
      <c r="K167" s="7"/>
      <c r="L167" s="7"/>
      <c r="M167" s="29"/>
    </row>
    <row r="168" spans="1:13" s="14" customFormat="1" ht="71.25" x14ac:dyDescent="0.25">
      <c r="A168" s="15" t="s">
        <v>0</v>
      </c>
      <c r="B168" s="18" t="s">
        <v>45</v>
      </c>
      <c r="C168" s="16" t="s">
        <v>2</v>
      </c>
      <c r="D168" s="18" t="s">
        <v>3</v>
      </c>
      <c r="E168" s="18" t="s">
        <v>4</v>
      </c>
      <c r="F168" s="18" t="s">
        <v>42</v>
      </c>
      <c r="G168" s="18" t="s">
        <v>5</v>
      </c>
      <c r="H168" s="18" t="s">
        <v>9</v>
      </c>
      <c r="I168" s="18" t="s">
        <v>10</v>
      </c>
      <c r="J168" s="18" t="s">
        <v>7</v>
      </c>
      <c r="K168" s="18" t="s">
        <v>8</v>
      </c>
      <c r="L168" s="17" t="s">
        <v>6</v>
      </c>
      <c r="M168" s="19" t="s">
        <v>16</v>
      </c>
    </row>
    <row r="169" spans="1:13" s="14" customFormat="1" ht="51" x14ac:dyDescent="0.25">
      <c r="A169" s="41">
        <v>44169</v>
      </c>
      <c r="B169" s="39" t="s">
        <v>18</v>
      </c>
      <c r="C169" s="39" t="s">
        <v>19</v>
      </c>
      <c r="D169" s="39" t="s">
        <v>20</v>
      </c>
      <c r="E169" s="39" t="s">
        <v>21</v>
      </c>
      <c r="F169" s="40">
        <v>9590</v>
      </c>
      <c r="G169" s="40">
        <v>5</v>
      </c>
      <c r="H169" s="40">
        <v>5</v>
      </c>
      <c r="I169" s="40">
        <v>0</v>
      </c>
      <c r="J169" s="30">
        <v>0</v>
      </c>
      <c r="K169" s="30">
        <v>0</v>
      </c>
      <c r="L169" s="30">
        <v>0</v>
      </c>
      <c r="M169" s="40" t="s">
        <v>29</v>
      </c>
    </row>
    <row r="170" spans="1:13" s="14" customFormat="1" ht="25.5" x14ac:dyDescent="0.25">
      <c r="A170" s="41">
        <v>44169</v>
      </c>
      <c r="B170" s="39" t="s">
        <v>18</v>
      </c>
      <c r="C170" s="39" t="s">
        <v>19</v>
      </c>
      <c r="D170" s="39" t="s">
        <v>43</v>
      </c>
      <c r="E170" s="39" t="s">
        <v>22</v>
      </c>
      <c r="F170" s="40">
        <v>21850</v>
      </c>
      <c r="G170" s="40">
        <v>1058</v>
      </c>
      <c r="H170" s="40">
        <v>0</v>
      </c>
      <c r="I170" s="40">
        <v>1058</v>
      </c>
      <c r="J170" s="40">
        <v>0</v>
      </c>
      <c r="K170" s="30">
        <v>0</v>
      </c>
      <c r="L170" s="30">
        <v>0</v>
      </c>
      <c r="M170" s="40" t="s">
        <v>29</v>
      </c>
    </row>
    <row r="171" spans="1:13" s="14" customFormat="1" ht="38.25" x14ac:dyDescent="0.25">
      <c r="A171" s="41">
        <v>44169</v>
      </c>
      <c r="B171" s="39" t="s">
        <v>18</v>
      </c>
      <c r="C171" s="39" t="s">
        <v>19</v>
      </c>
      <c r="D171" s="39" t="s">
        <v>23</v>
      </c>
      <c r="E171" s="39" t="s">
        <v>24</v>
      </c>
      <c r="F171" s="40">
        <v>14065</v>
      </c>
      <c r="G171" s="40">
        <v>217</v>
      </c>
      <c r="H171" s="40">
        <v>0</v>
      </c>
      <c r="I171" s="40">
        <v>217</v>
      </c>
      <c r="J171" s="40">
        <v>0</v>
      </c>
      <c r="K171" s="30">
        <v>0</v>
      </c>
      <c r="L171" s="30">
        <v>0</v>
      </c>
      <c r="M171" s="40" t="s">
        <v>29</v>
      </c>
    </row>
    <row r="172" spans="1:13" s="14" customFormat="1" ht="25.5" x14ac:dyDescent="0.25">
      <c r="A172" s="41">
        <v>44169</v>
      </c>
      <c r="B172" s="47" t="s">
        <v>18</v>
      </c>
      <c r="C172" s="47" t="s">
        <v>19</v>
      </c>
      <c r="D172" s="47" t="s">
        <v>44</v>
      </c>
      <c r="E172" s="47" t="s">
        <v>25</v>
      </c>
      <c r="F172" s="46">
        <v>15000</v>
      </c>
      <c r="G172" s="46">
        <v>1000</v>
      </c>
      <c r="H172" s="46">
        <v>0</v>
      </c>
      <c r="I172" s="46">
        <v>1000</v>
      </c>
      <c r="J172" s="46">
        <v>0</v>
      </c>
      <c r="K172" s="30">
        <v>0</v>
      </c>
      <c r="L172" s="30">
        <v>0</v>
      </c>
      <c r="M172" s="40" t="s">
        <v>29</v>
      </c>
    </row>
    <row r="173" spans="1:13" s="14" customFormat="1" ht="26.25" thickBot="1" x14ac:dyDescent="0.3">
      <c r="A173" s="41">
        <v>44169</v>
      </c>
      <c r="B173" s="47" t="s">
        <v>18</v>
      </c>
      <c r="C173" s="47" t="s">
        <v>19</v>
      </c>
      <c r="D173" s="47" t="s">
        <v>26</v>
      </c>
      <c r="E173" s="47" t="s">
        <v>27</v>
      </c>
      <c r="F173" s="46">
        <v>32590</v>
      </c>
      <c r="G173" s="46">
        <v>297</v>
      </c>
      <c r="H173" s="46">
        <v>0</v>
      </c>
      <c r="I173" s="46">
        <v>297</v>
      </c>
      <c r="J173" s="46">
        <v>0</v>
      </c>
      <c r="K173" s="30">
        <v>0</v>
      </c>
      <c r="L173" s="44">
        <v>0</v>
      </c>
      <c r="M173" s="46" t="s">
        <v>29</v>
      </c>
    </row>
    <row r="174" spans="1:13" s="14" customFormat="1" ht="16.5" customHeight="1" thickBot="1" x14ac:dyDescent="0.3">
      <c r="A174" s="73" t="s">
        <v>15</v>
      </c>
      <c r="B174" s="74"/>
      <c r="C174" s="74"/>
      <c r="D174" s="74"/>
      <c r="E174" s="75"/>
      <c r="F174" s="1">
        <f t="shared" ref="F174:G174" si="32">SUM(F169:F173)</f>
        <v>93095</v>
      </c>
      <c r="G174" s="1">
        <f t="shared" si="32"/>
        <v>2577</v>
      </c>
      <c r="H174" s="1">
        <f>+H169+H171+H172+H173</f>
        <v>5</v>
      </c>
      <c r="I174" s="1">
        <f t="shared" ref="I174:K174" si="33">SUM(I169:I173)</f>
        <v>2572</v>
      </c>
      <c r="J174" s="42">
        <f t="shared" si="33"/>
        <v>0</v>
      </c>
      <c r="K174" s="1">
        <f t="shared" si="33"/>
        <v>0</v>
      </c>
      <c r="L174" s="43"/>
      <c r="M174" s="36"/>
    </row>
    <row r="175" spans="1:13" s="8" customFormat="1" ht="16.5" customHeight="1" thickBot="1" x14ac:dyDescent="0.3">
      <c r="A175" s="45"/>
      <c r="B175" s="7"/>
      <c r="C175" s="7"/>
      <c r="D175" s="7"/>
      <c r="E175" s="7"/>
      <c r="F175" s="7"/>
      <c r="G175" s="7"/>
      <c r="H175" s="7"/>
      <c r="I175" s="7"/>
      <c r="J175" s="7"/>
      <c r="K175" s="7"/>
      <c r="L175" s="7"/>
      <c r="M175" s="29"/>
    </row>
    <row r="176" spans="1:13" s="14" customFormat="1" ht="71.25" x14ac:dyDescent="0.25">
      <c r="A176" s="15" t="s">
        <v>0</v>
      </c>
      <c r="B176" s="18" t="s">
        <v>45</v>
      </c>
      <c r="C176" s="16" t="s">
        <v>2</v>
      </c>
      <c r="D176" s="18" t="s">
        <v>3</v>
      </c>
      <c r="E176" s="18" t="s">
        <v>4</v>
      </c>
      <c r="F176" s="18" t="s">
        <v>42</v>
      </c>
      <c r="G176" s="18" t="s">
        <v>5</v>
      </c>
      <c r="H176" s="18" t="s">
        <v>9</v>
      </c>
      <c r="I176" s="18" t="s">
        <v>10</v>
      </c>
      <c r="J176" s="18" t="s">
        <v>7</v>
      </c>
      <c r="K176" s="18" t="s">
        <v>8</v>
      </c>
      <c r="L176" s="17" t="s">
        <v>6</v>
      </c>
      <c r="M176" s="19" t="s">
        <v>16</v>
      </c>
    </row>
    <row r="177" spans="1:13" s="14" customFormat="1" ht="51" x14ac:dyDescent="0.25">
      <c r="A177" s="41">
        <v>44168</v>
      </c>
      <c r="B177" s="39" t="s">
        <v>18</v>
      </c>
      <c r="C177" s="39" t="s">
        <v>19</v>
      </c>
      <c r="D177" s="39" t="s">
        <v>20</v>
      </c>
      <c r="E177" s="39" t="s">
        <v>21</v>
      </c>
      <c r="F177" s="40">
        <v>9590</v>
      </c>
      <c r="G177" s="40">
        <v>5</v>
      </c>
      <c r="H177" s="40">
        <v>5</v>
      </c>
      <c r="I177" s="40">
        <v>0</v>
      </c>
      <c r="J177" s="30">
        <v>0</v>
      </c>
      <c r="K177" s="30">
        <v>0</v>
      </c>
      <c r="L177" s="30">
        <v>0</v>
      </c>
      <c r="M177" s="40" t="s">
        <v>29</v>
      </c>
    </row>
    <row r="178" spans="1:13" s="14" customFormat="1" ht="25.5" x14ac:dyDescent="0.25">
      <c r="A178" s="41">
        <v>44168</v>
      </c>
      <c r="B178" s="39" t="s">
        <v>18</v>
      </c>
      <c r="C178" s="39" t="s">
        <v>19</v>
      </c>
      <c r="D178" s="39" t="s">
        <v>43</v>
      </c>
      <c r="E178" s="39" t="s">
        <v>22</v>
      </c>
      <c r="F178" s="40">
        <v>21850</v>
      </c>
      <c r="G178" s="40">
        <v>1058</v>
      </c>
      <c r="H178" s="40">
        <v>0</v>
      </c>
      <c r="I178" s="40">
        <v>1058</v>
      </c>
      <c r="J178" s="40">
        <v>0</v>
      </c>
      <c r="K178" s="30">
        <v>0</v>
      </c>
      <c r="L178" s="30">
        <v>0</v>
      </c>
      <c r="M178" s="40" t="s">
        <v>29</v>
      </c>
    </row>
    <row r="179" spans="1:13" s="14" customFormat="1" ht="38.25" x14ac:dyDescent="0.25">
      <c r="A179" s="41">
        <v>44168</v>
      </c>
      <c r="B179" s="39" t="s">
        <v>18</v>
      </c>
      <c r="C179" s="39" t="s">
        <v>19</v>
      </c>
      <c r="D179" s="39" t="s">
        <v>23</v>
      </c>
      <c r="E179" s="39" t="s">
        <v>24</v>
      </c>
      <c r="F179" s="40">
        <v>14065</v>
      </c>
      <c r="G179" s="40">
        <v>217</v>
      </c>
      <c r="H179" s="40">
        <v>0</v>
      </c>
      <c r="I179" s="40">
        <v>217</v>
      </c>
      <c r="J179" s="40">
        <v>0</v>
      </c>
      <c r="K179" s="30">
        <v>0</v>
      </c>
      <c r="L179" s="30">
        <v>0</v>
      </c>
      <c r="M179" s="40" t="s">
        <v>29</v>
      </c>
    </row>
    <row r="180" spans="1:13" s="14" customFormat="1" ht="25.5" x14ac:dyDescent="0.25">
      <c r="A180" s="41">
        <v>44168</v>
      </c>
      <c r="B180" s="47" t="s">
        <v>18</v>
      </c>
      <c r="C180" s="47" t="s">
        <v>19</v>
      </c>
      <c r="D180" s="47" t="s">
        <v>44</v>
      </c>
      <c r="E180" s="47" t="s">
        <v>25</v>
      </c>
      <c r="F180" s="46">
        <v>15000</v>
      </c>
      <c r="G180" s="46">
        <v>1000</v>
      </c>
      <c r="H180" s="46">
        <v>0</v>
      </c>
      <c r="I180" s="46">
        <v>1000</v>
      </c>
      <c r="J180" s="46">
        <v>0</v>
      </c>
      <c r="K180" s="30">
        <v>0</v>
      </c>
      <c r="L180" s="30">
        <v>0</v>
      </c>
      <c r="M180" s="40" t="s">
        <v>29</v>
      </c>
    </row>
    <row r="181" spans="1:13" s="14" customFormat="1" ht="26.25" thickBot="1" x14ac:dyDescent="0.3">
      <c r="A181" s="41">
        <v>44168</v>
      </c>
      <c r="B181" s="47" t="s">
        <v>18</v>
      </c>
      <c r="C181" s="47" t="s">
        <v>19</v>
      </c>
      <c r="D181" s="47" t="s">
        <v>26</v>
      </c>
      <c r="E181" s="47" t="s">
        <v>27</v>
      </c>
      <c r="F181" s="46">
        <v>32590</v>
      </c>
      <c r="G181" s="46">
        <v>297</v>
      </c>
      <c r="H181" s="46">
        <v>0</v>
      </c>
      <c r="I181" s="46">
        <v>297</v>
      </c>
      <c r="J181" s="46">
        <v>0</v>
      </c>
      <c r="K181" s="30">
        <v>0</v>
      </c>
      <c r="L181" s="44">
        <v>0</v>
      </c>
      <c r="M181" s="46" t="s">
        <v>29</v>
      </c>
    </row>
    <row r="182" spans="1:13" s="14" customFormat="1" ht="16.5" customHeight="1" thickBot="1" x14ac:dyDescent="0.3">
      <c r="A182" s="60" t="s">
        <v>15</v>
      </c>
      <c r="B182" s="61"/>
      <c r="C182" s="61"/>
      <c r="D182" s="61"/>
      <c r="E182" s="62"/>
      <c r="F182" s="1">
        <f t="shared" ref="F182:G182" si="34">SUM(F177:F181)</f>
        <v>93095</v>
      </c>
      <c r="G182" s="1">
        <f t="shared" si="34"/>
        <v>2577</v>
      </c>
      <c r="H182" s="1">
        <f>+H177+H179+H180+H181</f>
        <v>5</v>
      </c>
      <c r="I182" s="1">
        <f t="shared" ref="I182:K182" si="35">SUM(I177:I181)</f>
        <v>2572</v>
      </c>
      <c r="J182" s="42">
        <f t="shared" si="35"/>
        <v>0</v>
      </c>
      <c r="K182" s="1">
        <f t="shared" si="35"/>
        <v>0</v>
      </c>
      <c r="L182" s="43"/>
      <c r="M182" s="36"/>
    </row>
    <row r="183" spans="1:13" s="8" customFormat="1" ht="16.5" customHeight="1" thickBot="1" x14ac:dyDescent="0.3">
      <c r="A183" s="45"/>
      <c r="B183" s="7"/>
      <c r="C183" s="7"/>
      <c r="D183" s="7"/>
      <c r="E183" s="7"/>
      <c r="F183" s="7"/>
      <c r="G183" s="7"/>
      <c r="H183" s="7"/>
      <c r="I183" s="7"/>
      <c r="J183" s="7"/>
      <c r="K183" s="7"/>
      <c r="L183" s="7"/>
      <c r="M183" s="29"/>
    </row>
    <row r="184" spans="1:13" s="14" customFormat="1" ht="71.25" x14ac:dyDescent="0.25">
      <c r="A184" s="15" t="s">
        <v>0</v>
      </c>
      <c r="B184" s="18" t="s">
        <v>45</v>
      </c>
      <c r="C184" s="16" t="s">
        <v>2</v>
      </c>
      <c r="D184" s="18" t="s">
        <v>3</v>
      </c>
      <c r="E184" s="18" t="s">
        <v>4</v>
      </c>
      <c r="F184" s="18" t="s">
        <v>42</v>
      </c>
      <c r="G184" s="18" t="s">
        <v>5</v>
      </c>
      <c r="H184" s="18" t="s">
        <v>9</v>
      </c>
      <c r="I184" s="18" t="s">
        <v>10</v>
      </c>
      <c r="J184" s="18" t="s">
        <v>7</v>
      </c>
      <c r="K184" s="18" t="s">
        <v>8</v>
      </c>
      <c r="L184" s="17" t="s">
        <v>6</v>
      </c>
      <c r="M184" s="19" t="s">
        <v>16</v>
      </c>
    </row>
    <row r="185" spans="1:13" s="14" customFormat="1" ht="51" x14ac:dyDescent="0.25">
      <c r="A185" s="41">
        <v>44167</v>
      </c>
      <c r="B185" s="39" t="s">
        <v>18</v>
      </c>
      <c r="C185" s="39" t="s">
        <v>19</v>
      </c>
      <c r="D185" s="39" t="s">
        <v>20</v>
      </c>
      <c r="E185" s="39" t="s">
        <v>21</v>
      </c>
      <c r="F185" s="40">
        <v>9590</v>
      </c>
      <c r="G185" s="40">
        <v>5</v>
      </c>
      <c r="H185" s="40">
        <v>5</v>
      </c>
      <c r="I185" s="40">
        <v>0</v>
      </c>
      <c r="J185" s="30">
        <v>0</v>
      </c>
      <c r="K185" s="30">
        <v>0</v>
      </c>
      <c r="L185" s="30">
        <v>0</v>
      </c>
      <c r="M185" s="40" t="s">
        <v>29</v>
      </c>
    </row>
    <row r="186" spans="1:13" s="14" customFormat="1" ht="25.5" x14ac:dyDescent="0.25">
      <c r="A186" s="41">
        <v>44167</v>
      </c>
      <c r="B186" s="39" t="s">
        <v>18</v>
      </c>
      <c r="C186" s="39" t="s">
        <v>19</v>
      </c>
      <c r="D186" s="39" t="s">
        <v>43</v>
      </c>
      <c r="E186" s="39" t="s">
        <v>22</v>
      </c>
      <c r="F186" s="40">
        <v>21850</v>
      </c>
      <c r="G186" s="40">
        <v>1058</v>
      </c>
      <c r="H186" s="40">
        <v>0</v>
      </c>
      <c r="I186" s="40">
        <v>1058</v>
      </c>
      <c r="J186" s="40">
        <v>0</v>
      </c>
      <c r="K186" s="30">
        <v>0</v>
      </c>
      <c r="L186" s="30">
        <v>0</v>
      </c>
      <c r="M186" s="40" t="s">
        <v>29</v>
      </c>
    </row>
    <row r="187" spans="1:13" s="14" customFormat="1" ht="38.25" x14ac:dyDescent="0.25">
      <c r="A187" s="41">
        <v>44167</v>
      </c>
      <c r="B187" s="39" t="s">
        <v>18</v>
      </c>
      <c r="C187" s="39" t="s">
        <v>19</v>
      </c>
      <c r="D187" s="39" t="s">
        <v>23</v>
      </c>
      <c r="E187" s="39" t="s">
        <v>24</v>
      </c>
      <c r="F187" s="40">
        <v>14065</v>
      </c>
      <c r="G187" s="40">
        <v>217</v>
      </c>
      <c r="H187" s="40">
        <v>0</v>
      </c>
      <c r="I187" s="40">
        <v>217</v>
      </c>
      <c r="J187" s="40">
        <v>0</v>
      </c>
      <c r="K187" s="30">
        <v>0</v>
      </c>
      <c r="L187" s="30">
        <v>0</v>
      </c>
      <c r="M187" s="40" t="s">
        <v>29</v>
      </c>
    </row>
    <row r="188" spans="1:13" s="14" customFormat="1" ht="25.5" x14ac:dyDescent="0.25">
      <c r="A188" s="41">
        <v>44167</v>
      </c>
      <c r="B188" s="47" t="s">
        <v>18</v>
      </c>
      <c r="C188" s="47" t="s">
        <v>19</v>
      </c>
      <c r="D188" s="47" t="s">
        <v>44</v>
      </c>
      <c r="E188" s="47" t="s">
        <v>25</v>
      </c>
      <c r="F188" s="46">
        <v>15000</v>
      </c>
      <c r="G188" s="46">
        <v>1000</v>
      </c>
      <c r="H188" s="46">
        <v>0</v>
      </c>
      <c r="I188" s="46">
        <v>1000</v>
      </c>
      <c r="J188" s="46">
        <v>0</v>
      </c>
      <c r="K188" s="30">
        <v>0</v>
      </c>
      <c r="L188" s="30">
        <v>0</v>
      </c>
      <c r="M188" s="40" t="s">
        <v>29</v>
      </c>
    </row>
    <row r="189" spans="1:13" s="14" customFormat="1" ht="26.25" thickBot="1" x14ac:dyDescent="0.3">
      <c r="A189" s="41">
        <v>44167</v>
      </c>
      <c r="B189" s="47" t="s">
        <v>18</v>
      </c>
      <c r="C189" s="47" t="s">
        <v>19</v>
      </c>
      <c r="D189" s="47" t="s">
        <v>26</v>
      </c>
      <c r="E189" s="47" t="s">
        <v>27</v>
      </c>
      <c r="F189" s="46">
        <v>32590</v>
      </c>
      <c r="G189" s="46">
        <v>297</v>
      </c>
      <c r="H189" s="46">
        <v>0</v>
      </c>
      <c r="I189" s="46">
        <v>297</v>
      </c>
      <c r="J189" s="46">
        <v>0</v>
      </c>
      <c r="K189" s="30">
        <v>0</v>
      </c>
      <c r="L189" s="44">
        <v>0</v>
      </c>
      <c r="M189" s="46" t="s">
        <v>29</v>
      </c>
    </row>
    <row r="190" spans="1:13" s="8" customFormat="1" ht="13.5" thickBot="1" x14ac:dyDescent="0.3">
      <c r="A190" s="54" t="s">
        <v>15</v>
      </c>
      <c r="B190" s="55"/>
      <c r="C190" s="55"/>
      <c r="D190" s="55"/>
      <c r="E190" s="56"/>
      <c r="F190" s="1">
        <f t="shared" ref="F190:G190" si="36">SUM(F185:F189)</f>
        <v>93095</v>
      </c>
      <c r="G190" s="1">
        <f t="shared" si="36"/>
        <v>2577</v>
      </c>
      <c r="H190" s="1">
        <f>+H185+H187+H188+H189</f>
        <v>5</v>
      </c>
      <c r="I190" s="1">
        <f t="shared" ref="I190:K190" si="37">SUM(I185:I189)</f>
        <v>2572</v>
      </c>
      <c r="J190" s="42">
        <f t="shared" si="37"/>
        <v>0</v>
      </c>
      <c r="K190" s="1">
        <f t="shared" si="37"/>
        <v>0</v>
      </c>
      <c r="L190" s="43"/>
      <c r="M190" s="36"/>
    </row>
    <row r="191" spans="1:13" s="8" customFormat="1" ht="13.5" thickBot="1" x14ac:dyDescent="0.3">
      <c r="A191" s="66"/>
      <c r="B191" s="67"/>
      <c r="C191" s="67"/>
      <c r="D191" s="67"/>
      <c r="E191" s="68"/>
      <c r="F191" s="69"/>
      <c r="G191" s="69"/>
      <c r="H191" s="69"/>
      <c r="I191" s="69"/>
      <c r="J191" s="70"/>
      <c r="K191" s="69"/>
      <c r="L191" s="71"/>
      <c r="M191" s="72"/>
    </row>
    <row r="192" spans="1:13" s="14" customFormat="1" ht="71.25" x14ac:dyDescent="0.25">
      <c r="A192" s="15" t="s">
        <v>0</v>
      </c>
      <c r="B192" s="18" t="s">
        <v>45</v>
      </c>
      <c r="C192" s="16" t="s">
        <v>2</v>
      </c>
      <c r="D192" s="18" t="s">
        <v>3</v>
      </c>
      <c r="E192" s="18" t="s">
        <v>4</v>
      </c>
      <c r="F192" s="18" t="s">
        <v>42</v>
      </c>
      <c r="G192" s="18" t="s">
        <v>5</v>
      </c>
      <c r="H192" s="18" t="s">
        <v>9</v>
      </c>
      <c r="I192" s="18" t="s">
        <v>10</v>
      </c>
      <c r="J192" s="18" t="s">
        <v>7</v>
      </c>
      <c r="K192" s="18" t="s">
        <v>8</v>
      </c>
      <c r="L192" s="17" t="s">
        <v>6</v>
      </c>
      <c r="M192" s="19" t="s">
        <v>16</v>
      </c>
    </row>
    <row r="193" spans="1:13" s="14" customFormat="1" ht="51" x14ac:dyDescent="0.25">
      <c r="A193" s="41">
        <v>44166</v>
      </c>
      <c r="B193" s="39" t="s">
        <v>18</v>
      </c>
      <c r="C193" s="39" t="s">
        <v>19</v>
      </c>
      <c r="D193" s="39" t="s">
        <v>20</v>
      </c>
      <c r="E193" s="39" t="s">
        <v>21</v>
      </c>
      <c r="F193" s="40">
        <v>9590</v>
      </c>
      <c r="G193" s="40">
        <v>5</v>
      </c>
      <c r="H193" s="40">
        <v>5</v>
      </c>
      <c r="I193" s="40">
        <v>0</v>
      </c>
      <c r="J193" s="30">
        <v>0</v>
      </c>
      <c r="K193" s="30">
        <v>0</v>
      </c>
      <c r="L193" s="30">
        <v>0</v>
      </c>
      <c r="M193" s="40" t="s">
        <v>29</v>
      </c>
    </row>
    <row r="194" spans="1:13" s="14" customFormat="1" ht="25.5" x14ac:dyDescent="0.25">
      <c r="A194" s="41">
        <v>44166</v>
      </c>
      <c r="B194" s="39" t="s">
        <v>18</v>
      </c>
      <c r="C194" s="39" t="s">
        <v>19</v>
      </c>
      <c r="D194" s="39" t="s">
        <v>43</v>
      </c>
      <c r="E194" s="39" t="s">
        <v>22</v>
      </c>
      <c r="F194" s="40">
        <v>21850</v>
      </c>
      <c r="G194" s="40">
        <v>1058</v>
      </c>
      <c r="H194" s="40">
        <v>0</v>
      </c>
      <c r="I194" s="40">
        <v>1058</v>
      </c>
      <c r="J194" s="40">
        <v>0</v>
      </c>
      <c r="K194" s="30">
        <v>0</v>
      </c>
      <c r="L194" s="30">
        <v>0</v>
      </c>
      <c r="M194" s="40" t="s">
        <v>29</v>
      </c>
    </row>
    <row r="195" spans="1:13" s="14" customFormat="1" ht="38.25" x14ac:dyDescent="0.25">
      <c r="A195" s="41">
        <v>44166</v>
      </c>
      <c r="B195" s="39" t="s">
        <v>18</v>
      </c>
      <c r="C195" s="39" t="s">
        <v>19</v>
      </c>
      <c r="D195" s="39" t="s">
        <v>23</v>
      </c>
      <c r="E195" s="39" t="s">
        <v>24</v>
      </c>
      <c r="F195" s="40">
        <v>14065</v>
      </c>
      <c r="G195" s="40">
        <v>217</v>
      </c>
      <c r="H195" s="40">
        <v>0</v>
      </c>
      <c r="I195" s="40">
        <v>217</v>
      </c>
      <c r="J195" s="40">
        <v>0</v>
      </c>
      <c r="K195" s="30">
        <v>0</v>
      </c>
      <c r="L195" s="30">
        <v>0</v>
      </c>
      <c r="M195" s="40" t="s">
        <v>29</v>
      </c>
    </row>
    <row r="196" spans="1:13" s="14" customFormat="1" ht="25.5" x14ac:dyDescent="0.25">
      <c r="A196" s="41">
        <v>44166</v>
      </c>
      <c r="B196" s="47" t="s">
        <v>18</v>
      </c>
      <c r="C196" s="47" t="s">
        <v>19</v>
      </c>
      <c r="D196" s="47" t="s">
        <v>44</v>
      </c>
      <c r="E196" s="47" t="s">
        <v>25</v>
      </c>
      <c r="F196" s="46">
        <v>15000</v>
      </c>
      <c r="G196" s="46">
        <v>1000</v>
      </c>
      <c r="H196" s="46">
        <v>0</v>
      </c>
      <c r="I196" s="46">
        <v>1000</v>
      </c>
      <c r="J196" s="46">
        <v>0</v>
      </c>
      <c r="K196" s="30">
        <v>0</v>
      </c>
      <c r="L196" s="30">
        <v>0</v>
      </c>
      <c r="M196" s="40" t="s">
        <v>29</v>
      </c>
    </row>
    <row r="197" spans="1:13" s="14" customFormat="1" ht="26.25" thickBot="1" x14ac:dyDescent="0.3">
      <c r="A197" s="41">
        <v>44166</v>
      </c>
      <c r="B197" s="47" t="s">
        <v>18</v>
      </c>
      <c r="C197" s="47" t="s">
        <v>19</v>
      </c>
      <c r="D197" s="47" t="s">
        <v>26</v>
      </c>
      <c r="E197" s="47" t="s">
        <v>27</v>
      </c>
      <c r="F197" s="46">
        <v>32590</v>
      </c>
      <c r="G197" s="46">
        <v>297</v>
      </c>
      <c r="H197" s="46">
        <v>0</v>
      </c>
      <c r="I197" s="46">
        <v>297</v>
      </c>
      <c r="J197" s="46">
        <v>0</v>
      </c>
      <c r="K197" s="30">
        <v>0</v>
      </c>
      <c r="L197" s="44">
        <v>0</v>
      </c>
      <c r="M197" s="46" t="s">
        <v>29</v>
      </c>
    </row>
    <row r="198" spans="1:13" s="14" customFormat="1" ht="16.5" customHeight="1" thickBot="1" x14ac:dyDescent="0.3">
      <c r="A198" s="48" t="s">
        <v>15</v>
      </c>
      <c r="B198" s="49"/>
      <c r="C198" s="49"/>
      <c r="D198" s="49"/>
      <c r="E198" s="50"/>
      <c r="F198" s="1">
        <f t="shared" ref="F198:G198" si="38">SUM(F193:F197)</f>
        <v>93095</v>
      </c>
      <c r="G198" s="1">
        <f t="shared" si="38"/>
        <v>2577</v>
      </c>
      <c r="H198" s="1">
        <f>+H193+H195+H196+H197</f>
        <v>5</v>
      </c>
      <c r="I198" s="1">
        <f t="shared" ref="I198:K198" si="39">SUM(I193:I197)</f>
        <v>2572</v>
      </c>
      <c r="J198" s="42">
        <f t="shared" si="39"/>
        <v>0</v>
      </c>
      <c r="K198" s="1">
        <f t="shared" si="39"/>
        <v>0</v>
      </c>
      <c r="L198" s="43"/>
      <c r="M198" s="36"/>
    </row>
    <row r="199" spans="1:13" s="8" customFormat="1" ht="16.5" customHeight="1" thickBot="1" x14ac:dyDescent="0.3">
      <c r="A199" s="45"/>
      <c r="B199" s="7"/>
      <c r="C199" s="7"/>
      <c r="D199" s="7"/>
      <c r="E199" s="7"/>
      <c r="F199" s="7"/>
      <c r="G199" s="7"/>
      <c r="H199" s="7"/>
      <c r="I199" s="7"/>
      <c r="J199" s="7"/>
      <c r="K199" s="7"/>
      <c r="L199" s="7"/>
      <c r="M199" s="29"/>
    </row>
    <row r="200" spans="1:13" ht="171.75" customHeight="1" x14ac:dyDescent="0.25">
      <c r="A200" s="214" t="s">
        <v>41</v>
      </c>
      <c r="B200" s="214"/>
      <c r="C200" s="214"/>
      <c r="D200" s="214"/>
      <c r="E200" s="214"/>
      <c r="F200" s="214"/>
      <c r="G200" s="214"/>
      <c r="H200" s="214"/>
      <c r="I200" s="214"/>
      <c r="J200" s="214"/>
      <c r="K200" s="214"/>
      <c r="L200" s="214"/>
      <c r="M200" s="214"/>
    </row>
    <row r="202" spans="1:13" ht="15" customHeight="1" x14ac:dyDescent="0.25"/>
  </sheetData>
  <mergeCells count="3">
    <mergeCell ref="A5:M5"/>
    <mergeCell ref="A7:M7"/>
    <mergeCell ref="A200:M200"/>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9" sqref="A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x14ac:dyDescent="0.25"/>
    <row r="2" spans="1:13" s="14" customFormat="1" ht="12.75" x14ac:dyDescent="0.25"/>
    <row r="3" spans="1:13" s="14" customFormat="1" ht="12.75" x14ac:dyDescent="0.25"/>
    <row r="4" spans="1:13" s="14" customFormat="1" ht="12.75" x14ac:dyDescent="0.25"/>
    <row r="5" spans="1:13" s="14" customFormat="1" ht="13.5" customHeight="1" x14ac:dyDescent="0.25">
      <c r="A5" s="215" t="s">
        <v>17</v>
      </c>
      <c r="B5" s="215"/>
      <c r="C5" s="215"/>
      <c r="D5" s="215"/>
      <c r="E5" s="215"/>
      <c r="F5" s="215"/>
      <c r="G5" s="215"/>
      <c r="H5" s="215"/>
      <c r="I5" s="215"/>
      <c r="J5" s="215"/>
      <c r="K5" s="215"/>
      <c r="L5" s="215"/>
      <c r="M5" s="215"/>
    </row>
    <row r="6" spans="1:13" s="14" customFormat="1" ht="14.25" customHeight="1" x14ac:dyDescent="0.25">
      <c r="A6" s="216"/>
      <c r="B6" s="217"/>
      <c r="C6" s="217"/>
      <c r="D6" s="217"/>
      <c r="E6" s="217"/>
      <c r="F6" s="217"/>
      <c r="G6" s="217"/>
      <c r="H6" s="217"/>
      <c r="I6" s="217"/>
      <c r="J6" s="217"/>
      <c r="K6" s="217"/>
      <c r="L6" s="217"/>
      <c r="M6" s="217"/>
    </row>
    <row r="7" spans="1:13" s="14" customFormat="1" thickBot="1" x14ac:dyDescent="0.3">
      <c r="A7" s="202" t="s">
        <v>28</v>
      </c>
      <c r="B7" s="202"/>
      <c r="C7" s="202"/>
      <c r="D7" s="202"/>
      <c r="E7" s="202"/>
      <c r="F7" s="202"/>
      <c r="G7" s="202"/>
      <c r="H7" s="202"/>
      <c r="I7" s="202"/>
      <c r="J7" s="202"/>
      <c r="K7" s="202"/>
      <c r="L7" s="202"/>
      <c r="M7" s="202"/>
    </row>
    <row r="8" spans="1:13" s="14" customFormat="1" ht="71.25" x14ac:dyDescent="0.25">
      <c r="A8" s="15" t="s">
        <v>0</v>
      </c>
      <c r="B8" s="16" t="s">
        <v>1</v>
      </c>
      <c r="C8" s="16" t="s">
        <v>2</v>
      </c>
      <c r="D8" s="18" t="s">
        <v>3</v>
      </c>
      <c r="E8" s="18" t="s">
        <v>4</v>
      </c>
      <c r="F8" s="17" t="s">
        <v>48</v>
      </c>
      <c r="G8" s="18" t="s">
        <v>5</v>
      </c>
      <c r="H8" s="18" t="s">
        <v>9</v>
      </c>
      <c r="I8" s="18" t="s">
        <v>10</v>
      </c>
      <c r="J8" s="18" t="s">
        <v>7</v>
      </c>
      <c r="K8" s="18" t="s">
        <v>8</v>
      </c>
      <c r="L8" s="17" t="s">
        <v>6</v>
      </c>
      <c r="M8" s="19" t="s">
        <v>16</v>
      </c>
    </row>
    <row r="9" spans="1:13" s="14" customFormat="1" ht="39" thickBot="1" x14ac:dyDescent="0.3">
      <c r="A9" s="31">
        <v>44193</v>
      </c>
      <c r="B9" s="37" t="s">
        <v>49</v>
      </c>
      <c r="C9" s="37" t="s">
        <v>50</v>
      </c>
      <c r="D9" s="37" t="s">
        <v>51</v>
      </c>
      <c r="E9" s="32" t="s">
        <v>24</v>
      </c>
      <c r="F9" s="38">
        <v>14065</v>
      </c>
      <c r="G9" s="33">
        <v>0</v>
      </c>
      <c r="H9" s="33">
        <v>0</v>
      </c>
      <c r="I9" s="34">
        <v>0</v>
      </c>
      <c r="J9" s="34">
        <v>0</v>
      </c>
      <c r="K9" s="34">
        <v>0</v>
      </c>
      <c r="L9" s="34">
        <v>0</v>
      </c>
      <c r="M9" s="35" t="s">
        <v>29</v>
      </c>
    </row>
    <row r="10" spans="1:13" s="14" customFormat="1" ht="13.5" thickBot="1" x14ac:dyDescent="0.3">
      <c r="A10" s="218" t="s">
        <v>15</v>
      </c>
      <c r="B10" s="219"/>
      <c r="C10" s="219"/>
      <c r="D10" s="219"/>
      <c r="E10" s="220"/>
      <c r="F10" s="1">
        <f>F9</f>
        <v>14065</v>
      </c>
      <c r="G10" s="1">
        <f>G9</f>
        <v>0</v>
      </c>
      <c r="H10" s="1">
        <f>H9</f>
        <v>0</v>
      </c>
      <c r="I10" s="1">
        <f>I9</f>
        <v>0</v>
      </c>
      <c r="J10" s="1">
        <f>J9</f>
        <v>0</v>
      </c>
      <c r="K10" s="1">
        <f>K9</f>
        <v>0</v>
      </c>
      <c r="L10" s="1">
        <f>L9</f>
        <v>0</v>
      </c>
      <c r="M10" s="36"/>
    </row>
    <row r="11" spans="1:13" s="14" customFormat="1" ht="13.5" thickBot="1" x14ac:dyDescent="0.3">
      <c r="A11" s="66"/>
      <c r="B11" s="67"/>
      <c r="C11" s="67"/>
      <c r="D11" s="67"/>
      <c r="E11" s="68"/>
      <c r="F11" s="69"/>
      <c r="G11" s="69"/>
      <c r="H11" s="69"/>
      <c r="I11" s="69"/>
      <c r="J11" s="69"/>
      <c r="K11" s="69"/>
      <c r="L11" s="69"/>
      <c r="M11" s="72"/>
    </row>
    <row r="12" spans="1:13" s="14" customFormat="1" ht="71.25" x14ac:dyDescent="0.25">
      <c r="A12" s="15" t="s">
        <v>0</v>
      </c>
      <c r="B12" s="16" t="s">
        <v>1</v>
      </c>
      <c r="C12" s="16" t="s">
        <v>2</v>
      </c>
      <c r="D12" s="18" t="s">
        <v>3</v>
      </c>
      <c r="E12" s="18" t="s">
        <v>4</v>
      </c>
      <c r="F12" s="17" t="s">
        <v>48</v>
      </c>
      <c r="G12" s="18" t="s">
        <v>5</v>
      </c>
      <c r="H12" s="18" t="s">
        <v>9</v>
      </c>
      <c r="I12" s="18" t="s">
        <v>10</v>
      </c>
      <c r="J12" s="18" t="s">
        <v>7</v>
      </c>
      <c r="K12" s="18" t="s">
        <v>8</v>
      </c>
      <c r="L12" s="17" t="s">
        <v>6</v>
      </c>
      <c r="M12" s="19" t="s">
        <v>16</v>
      </c>
    </row>
    <row r="13" spans="1:13" s="14" customFormat="1" ht="39" thickBot="1" x14ac:dyDescent="0.3">
      <c r="A13" s="31">
        <v>44191</v>
      </c>
      <c r="B13" s="37" t="s">
        <v>49</v>
      </c>
      <c r="C13" s="37" t="s">
        <v>50</v>
      </c>
      <c r="D13" s="37" t="s">
        <v>51</v>
      </c>
      <c r="E13" s="32" t="s">
        <v>24</v>
      </c>
      <c r="F13" s="38">
        <v>14065</v>
      </c>
      <c r="G13" s="33">
        <v>0</v>
      </c>
      <c r="H13" s="33">
        <v>0</v>
      </c>
      <c r="I13" s="34">
        <v>0</v>
      </c>
      <c r="J13" s="34">
        <v>0</v>
      </c>
      <c r="K13" s="34">
        <v>0</v>
      </c>
      <c r="L13" s="34">
        <v>0</v>
      </c>
      <c r="M13" s="35" t="s">
        <v>29</v>
      </c>
    </row>
    <row r="14" spans="1:13" s="14" customFormat="1" ht="13.5" thickBot="1" x14ac:dyDescent="0.3">
      <c r="A14" s="218" t="s">
        <v>15</v>
      </c>
      <c r="B14" s="219"/>
      <c r="C14" s="219"/>
      <c r="D14" s="219"/>
      <c r="E14" s="220"/>
      <c r="F14" s="1">
        <f>F13</f>
        <v>14065</v>
      </c>
      <c r="G14" s="1">
        <f t="shared" ref="G14:L14" si="0">G13</f>
        <v>0</v>
      </c>
      <c r="H14" s="1">
        <f t="shared" si="0"/>
        <v>0</v>
      </c>
      <c r="I14" s="1">
        <f t="shared" si="0"/>
        <v>0</v>
      </c>
      <c r="J14" s="1">
        <f t="shared" si="0"/>
        <v>0</v>
      </c>
      <c r="K14" s="1">
        <f t="shared" si="0"/>
        <v>0</v>
      </c>
      <c r="L14" s="1">
        <f t="shared" si="0"/>
        <v>0</v>
      </c>
      <c r="M14" s="36"/>
    </row>
    <row r="15" spans="1:13" s="14" customFormat="1" ht="71.25" x14ac:dyDescent="0.25">
      <c r="A15" s="15" t="s">
        <v>0</v>
      </c>
      <c r="B15" s="16" t="s">
        <v>1</v>
      </c>
      <c r="C15" s="16" t="s">
        <v>2</v>
      </c>
      <c r="D15" s="18" t="s">
        <v>3</v>
      </c>
      <c r="E15" s="18" t="s">
        <v>4</v>
      </c>
      <c r="F15" s="17" t="s">
        <v>48</v>
      </c>
      <c r="G15" s="18" t="s">
        <v>5</v>
      </c>
      <c r="H15" s="18" t="s">
        <v>9</v>
      </c>
      <c r="I15" s="18" t="s">
        <v>10</v>
      </c>
      <c r="J15" s="18" t="s">
        <v>7</v>
      </c>
      <c r="K15" s="18" t="s">
        <v>8</v>
      </c>
      <c r="L15" s="17" t="s">
        <v>6</v>
      </c>
      <c r="M15" s="19" t="s">
        <v>16</v>
      </c>
    </row>
    <row r="16" spans="1:13" s="14" customFormat="1" ht="39" thickBot="1" x14ac:dyDescent="0.3">
      <c r="A16" s="31">
        <v>44189</v>
      </c>
      <c r="B16" s="37" t="s">
        <v>49</v>
      </c>
      <c r="C16" s="37" t="s">
        <v>50</v>
      </c>
      <c r="D16" s="37" t="s">
        <v>51</v>
      </c>
      <c r="E16" s="32" t="s">
        <v>24</v>
      </c>
      <c r="F16" s="38">
        <v>14065</v>
      </c>
      <c r="G16" s="33">
        <v>0</v>
      </c>
      <c r="H16" s="33">
        <v>0</v>
      </c>
      <c r="I16" s="34">
        <v>0</v>
      </c>
      <c r="J16" s="34">
        <v>0</v>
      </c>
      <c r="K16" s="34">
        <v>0</v>
      </c>
      <c r="L16" s="34">
        <v>0</v>
      </c>
      <c r="M16" s="35" t="s">
        <v>29</v>
      </c>
    </row>
    <row r="17" spans="1:13" s="14" customFormat="1" ht="13.5" thickBot="1" x14ac:dyDescent="0.3">
      <c r="A17" s="218" t="s">
        <v>15</v>
      </c>
      <c r="B17" s="219"/>
      <c r="C17" s="219"/>
      <c r="D17" s="219"/>
      <c r="E17" s="220"/>
      <c r="F17" s="1">
        <f>F16</f>
        <v>14065</v>
      </c>
      <c r="G17" s="1">
        <f t="shared" ref="G17:L17" si="1">G16</f>
        <v>0</v>
      </c>
      <c r="H17" s="1">
        <f t="shared" si="1"/>
        <v>0</v>
      </c>
      <c r="I17" s="1">
        <f t="shared" si="1"/>
        <v>0</v>
      </c>
      <c r="J17" s="1">
        <f t="shared" si="1"/>
        <v>0</v>
      </c>
      <c r="K17" s="1">
        <f t="shared" si="1"/>
        <v>0</v>
      </c>
      <c r="L17" s="1">
        <f t="shared" si="1"/>
        <v>0</v>
      </c>
      <c r="M17" s="36"/>
    </row>
    <row r="18" spans="1:13" s="8" customFormat="1" thickBot="1" x14ac:dyDescent="0.3">
      <c r="A18" s="7"/>
      <c r="B18" s="7"/>
      <c r="C18" s="7"/>
      <c r="D18" s="7"/>
      <c r="E18" s="7"/>
      <c r="F18" s="7"/>
      <c r="G18" s="7"/>
      <c r="H18" s="7"/>
      <c r="I18" s="7"/>
      <c r="J18" s="7"/>
      <c r="K18" s="7"/>
      <c r="L18" s="7"/>
      <c r="M18" s="7"/>
    </row>
    <row r="19" spans="1:13" s="14" customFormat="1" ht="71.25" x14ac:dyDescent="0.25">
      <c r="A19" s="15" t="s">
        <v>0</v>
      </c>
      <c r="B19" s="16" t="s">
        <v>1</v>
      </c>
      <c r="C19" s="16" t="s">
        <v>2</v>
      </c>
      <c r="D19" s="18" t="s">
        <v>3</v>
      </c>
      <c r="E19" s="18" t="s">
        <v>4</v>
      </c>
      <c r="F19" s="17" t="s">
        <v>48</v>
      </c>
      <c r="G19" s="18" t="s">
        <v>5</v>
      </c>
      <c r="H19" s="18" t="s">
        <v>9</v>
      </c>
      <c r="I19" s="18" t="s">
        <v>10</v>
      </c>
      <c r="J19" s="18" t="s">
        <v>7</v>
      </c>
      <c r="K19" s="18" t="s">
        <v>8</v>
      </c>
      <c r="L19" s="17" t="s">
        <v>6</v>
      </c>
      <c r="M19" s="19" t="s">
        <v>16</v>
      </c>
    </row>
    <row r="20" spans="1:13" s="14" customFormat="1" ht="39" thickBot="1" x14ac:dyDescent="0.3">
      <c r="A20" s="31">
        <v>44188</v>
      </c>
      <c r="B20" s="37" t="s">
        <v>49</v>
      </c>
      <c r="C20" s="37" t="s">
        <v>50</v>
      </c>
      <c r="D20" s="37" t="s">
        <v>51</v>
      </c>
      <c r="E20" s="32" t="s">
        <v>24</v>
      </c>
      <c r="F20" s="38">
        <v>14065</v>
      </c>
      <c r="G20" s="33">
        <v>0</v>
      </c>
      <c r="H20" s="33">
        <v>0</v>
      </c>
      <c r="I20" s="34">
        <v>0</v>
      </c>
      <c r="J20" s="34">
        <v>0</v>
      </c>
      <c r="K20" s="34">
        <v>0</v>
      </c>
      <c r="L20" s="34">
        <v>0</v>
      </c>
      <c r="M20" s="35" t="s">
        <v>29</v>
      </c>
    </row>
    <row r="21" spans="1:13" s="14" customFormat="1" ht="13.5" thickBot="1" x14ac:dyDescent="0.3">
      <c r="A21" s="218" t="s">
        <v>15</v>
      </c>
      <c r="B21" s="219"/>
      <c r="C21" s="219"/>
      <c r="D21" s="219"/>
      <c r="E21" s="220"/>
      <c r="F21" s="1">
        <f>F20</f>
        <v>14065</v>
      </c>
      <c r="G21" s="1">
        <f t="shared" ref="G21:L21" si="2">G20</f>
        <v>0</v>
      </c>
      <c r="H21" s="1">
        <f t="shared" si="2"/>
        <v>0</v>
      </c>
      <c r="I21" s="1">
        <f t="shared" si="2"/>
        <v>0</v>
      </c>
      <c r="J21" s="1">
        <f t="shared" si="2"/>
        <v>0</v>
      </c>
      <c r="K21" s="1">
        <f t="shared" si="2"/>
        <v>0</v>
      </c>
      <c r="L21" s="1">
        <f t="shared" si="2"/>
        <v>0</v>
      </c>
      <c r="M21" s="36"/>
    </row>
    <row r="22" spans="1:13" s="8" customFormat="1" thickBot="1" x14ac:dyDescent="0.3">
      <c r="A22" s="7"/>
      <c r="B22" s="7"/>
      <c r="C22" s="7"/>
      <c r="D22" s="7"/>
      <c r="E22" s="7"/>
      <c r="F22" s="7"/>
      <c r="G22" s="7"/>
      <c r="H22" s="7"/>
      <c r="I22" s="7"/>
      <c r="J22" s="7"/>
      <c r="K22" s="7"/>
      <c r="L22" s="7"/>
      <c r="M22" s="7"/>
    </row>
    <row r="23" spans="1:13" s="14" customFormat="1" ht="39.75" customHeight="1" x14ac:dyDescent="0.25">
      <c r="A23" s="15" t="s">
        <v>0</v>
      </c>
      <c r="B23" s="16" t="s">
        <v>1</v>
      </c>
      <c r="C23" s="16" t="s">
        <v>2</v>
      </c>
      <c r="D23" s="18" t="s">
        <v>3</v>
      </c>
      <c r="E23" s="18" t="s">
        <v>4</v>
      </c>
      <c r="F23" s="17" t="s">
        <v>48</v>
      </c>
      <c r="G23" s="18" t="s">
        <v>5</v>
      </c>
      <c r="H23" s="18" t="s">
        <v>9</v>
      </c>
      <c r="I23" s="18" t="s">
        <v>10</v>
      </c>
      <c r="J23" s="18" t="s">
        <v>7</v>
      </c>
      <c r="K23" s="18" t="s">
        <v>8</v>
      </c>
      <c r="L23" s="17" t="s">
        <v>6</v>
      </c>
      <c r="M23" s="19" t="s">
        <v>16</v>
      </c>
    </row>
    <row r="24" spans="1:13" s="8" customFormat="1" ht="39.75" customHeight="1" thickBot="1" x14ac:dyDescent="0.3">
      <c r="A24" s="31">
        <v>44187</v>
      </c>
      <c r="B24" s="37" t="s">
        <v>49</v>
      </c>
      <c r="C24" s="37" t="s">
        <v>50</v>
      </c>
      <c r="D24" s="37" t="s">
        <v>51</v>
      </c>
      <c r="E24" s="32" t="s">
        <v>24</v>
      </c>
      <c r="F24" s="38">
        <v>14065</v>
      </c>
      <c r="G24" s="33">
        <v>0</v>
      </c>
      <c r="H24" s="33">
        <v>0</v>
      </c>
      <c r="I24" s="34">
        <v>0</v>
      </c>
      <c r="J24" s="34">
        <v>0</v>
      </c>
      <c r="K24" s="34">
        <v>0</v>
      </c>
      <c r="L24" s="34">
        <v>0</v>
      </c>
      <c r="M24" s="35" t="s">
        <v>29</v>
      </c>
    </row>
    <row r="25" spans="1:13" s="8" customFormat="1" ht="13.5" thickBot="1" x14ac:dyDescent="0.3">
      <c r="A25" s="218" t="s">
        <v>15</v>
      </c>
      <c r="B25" s="219"/>
      <c r="C25" s="219"/>
      <c r="D25" s="219"/>
      <c r="E25" s="220"/>
      <c r="F25" s="1">
        <f>F24</f>
        <v>14065</v>
      </c>
      <c r="G25" s="1">
        <f t="shared" ref="G25:L25" si="3">G24</f>
        <v>0</v>
      </c>
      <c r="H25" s="1">
        <f t="shared" si="3"/>
        <v>0</v>
      </c>
      <c r="I25" s="1">
        <f t="shared" si="3"/>
        <v>0</v>
      </c>
      <c r="J25" s="1">
        <f t="shared" si="3"/>
        <v>0</v>
      </c>
      <c r="K25" s="1">
        <f t="shared" si="3"/>
        <v>0</v>
      </c>
      <c r="L25" s="1">
        <f t="shared" si="3"/>
        <v>0</v>
      </c>
      <c r="M25" s="36"/>
    </row>
    <row r="26" spans="1:13" s="8" customFormat="1" thickBot="1" x14ac:dyDescent="0.3">
      <c r="A26" s="7"/>
      <c r="B26" s="7"/>
      <c r="C26" s="7"/>
      <c r="D26" s="7"/>
      <c r="E26" s="7"/>
      <c r="F26" s="7"/>
      <c r="G26" s="7"/>
      <c r="H26" s="7"/>
      <c r="I26" s="7"/>
      <c r="J26" s="7"/>
      <c r="K26" s="7"/>
      <c r="L26" s="7"/>
      <c r="M26" s="7"/>
    </row>
    <row r="27" spans="1:13" s="14" customFormat="1" ht="39.75" customHeight="1" x14ac:dyDescent="0.25">
      <c r="A27" s="15" t="s">
        <v>0</v>
      </c>
      <c r="B27" s="16" t="s">
        <v>1</v>
      </c>
      <c r="C27" s="16" t="s">
        <v>2</v>
      </c>
      <c r="D27" s="18" t="s">
        <v>3</v>
      </c>
      <c r="E27" s="18" t="s">
        <v>4</v>
      </c>
      <c r="F27" s="17" t="s">
        <v>48</v>
      </c>
      <c r="G27" s="18" t="s">
        <v>5</v>
      </c>
      <c r="H27" s="18" t="s">
        <v>9</v>
      </c>
      <c r="I27" s="18" t="s">
        <v>10</v>
      </c>
      <c r="J27" s="18" t="s">
        <v>7</v>
      </c>
      <c r="K27" s="18" t="s">
        <v>8</v>
      </c>
      <c r="L27" s="17" t="s">
        <v>6</v>
      </c>
      <c r="M27" s="19" t="s">
        <v>16</v>
      </c>
    </row>
    <row r="28" spans="1:13" s="8" customFormat="1" ht="39.75" customHeight="1" thickBot="1" x14ac:dyDescent="0.3">
      <c r="A28" s="31">
        <v>44186</v>
      </c>
      <c r="B28" s="37" t="s">
        <v>49</v>
      </c>
      <c r="C28" s="37" t="s">
        <v>50</v>
      </c>
      <c r="D28" s="37" t="s">
        <v>51</v>
      </c>
      <c r="E28" s="32" t="s">
        <v>24</v>
      </c>
      <c r="F28" s="38">
        <v>14065</v>
      </c>
      <c r="G28" s="33">
        <v>0</v>
      </c>
      <c r="H28" s="33">
        <v>0</v>
      </c>
      <c r="I28" s="34">
        <v>0</v>
      </c>
      <c r="J28" s="34">
        <v>0</v>
      </c>
      <c r="K28" s="34">
        <v>0</v>
      </c>
      <c r="L28" s="34">
        <v>0</v>
      </c>
      <c r="M28" s="35" t="s">
        <v>29</v>
      </c>
    </row>
    <row r="29" spans="1:13" s="8" customFormat="1" ht="13.5" thickBot="1" x14ac:dyDescent="0.3">
      <c r="A29" s="218" t="s">
        <v>15</v>
      </c>
      <c r="B29" s="219"/>
      <c r="C29" s="219"/>
      <c r="D29" s="219"/>
      <c r="E29" s="220"/>
      <c r="F29" s="1">
        <f>F28</f>
        <v>14065</v>
      </c>
      <c r="G29" s="1">
        <f t="shared" ref="G29:L29" si="4">G28</f>
        <v>0</v>
      </c>
      <c r="H29" s="1">
        <f t="shared" si="4"/>
        <v>0</v>
      </c>
      <c r="I29" s="1">
        <f t="shared" si="4"/>
        <v>0</v>
      </c>
      <c r="J29" s="1">
        <f t="shared" si="4"/>
        <v>0</v>
      </c>
      <c r="K29" s="1">
        <f t="shared" si="4"/>
        <v>0</v>
      </c>
      <c r="L29" s="1">
        <f t="shared" si="4"/>
        <v>0</v>
      </c>
      <c r="M29" s="36"/>
    </row>
    <row r="30" spans="1:13" s="8" customFormat="1" thickBot="1" x14ac:dyDescent="0.3">
      <c r="A30" s="7"/>
      <c r="B30" s="7"/>
      <c r="C30" s="7"/>
      <c r="D30" s="7"/>
      <c r="E30" s="7"/>
      <c r="F30" s="7"/>
      <c r="G30" s="7"/>
      <c r="H30" s="7"/>
      <c r="I30" s="7"/>
      <c r="J30" s="7"/>
      <c r="K30" s="7"/>
      <c r="L30" s="7"/>
      <c r="M30" s="7"/>
    </row>
    <row r="31" spans="1:13" s="14" customFormat="1" ht="71.25" x14ac:dyDescent="0.25">
      <c r="A31" s="15" t="s">
        <v>0</v>
      </c>
      <c r="B31" s="16" t="s">
        <v>1</v>
      </c>
      <c r="C31" s="16" t="s">
        <v>2</v>
      </c>
      <c r="D31" s="18" t="s">
        <v>3</v>
      </c>
      <c r="E31" s="18" t="s">
        <v>4</v>
      </c>
      <c r="F31" s="17" t="s">
        <v>48</v>
      </c>
      <c r="G31" s="18" t="s">
        <v>5</v>
      </c>
      <c r="H31" s="18" t="s">
        <v>9</v>
      </c>
      <c r="I31" s="18" t="s">
        <v>10</v>
      </c>
      <c r="J31" s="18" t="s">
        <v>7</v>
      </c>
      <c r="K31" s="18" t="s">
        <v>8</v>
      </c>
      <c r="L31" s="17" t="s">
        <v>6</v>
      </c>
      <c r="M31" s="19" t="s">
        <v>16</v>
      </c>
    </row>
    <row r="32" spans="1:13" s="14" customFormat="1" ht="39" thickBot="1" x14ac:dyDescent="0.3">
      <c r="A32" s="31">
        <v>44184</v>
      </c>
      <c r="B32" s="37" t="s">
        <v>49</v>
      </c>
      <c r="C32" s="37" t="s">
        <v>50</v>
      </c>
      <c r="D32" s="37" t="s">
        <v>51</v>
      </c>
      <c r="E32" s="32" t="s">
        <v>24</v>
      </c>
      <c r="F32" s="38">
        <v>14065</v>
      </c>
      <c r="G32" s="33">
        <v>0</v>
      </c>
      <c r="H32" s="33">
        <v>0</v>
      </c>
      <c r="I32" s="34">
        <v>0</v>
      </c>
      <c r="J32" s="34">
        <v>0</v>
      </c>
      <c r="K32" s="34">
        <v>0</v>
      </c>
      <c r="L32" s="34">
        <v>0</v>
      </c>
      <c r="M32" s="35" t="s">
        <v>29</v>
      </c>
    </row>
    <row r="33" spans="1:13" s="14" customFormat="1" ht="13.5" thickBot="1" x14ac:dyDescent="0.3">
      <c r="A33" s="218" t="s">
        <v>15</v>
      </c>
      <c r="B33" s="219"/>
      <c r="C33" s="219"/>
      <c r="D33" s="219"/>
      <c r="E33" s="220"/>
      <c r="F33" s="1">
        <f>F32</f>
        <v>14065</v>
      </c>
      <c r="G33" s="1">
        <f t="shared" ref="G33:L33" si="5">G32</f>
        <v>0</v>
      </c>
      <c r="H33" s="1">
        <f t="shared" si="5"/>
        <v>0</v>
      </c>
      <c r="I33" s="1">
        <f t="shared" si="5"/>
        <v>0</v>
      </c>
      <c r="J33" s="1">
        <f t="shared" si="5"/>
        <v>0</v>
      </c>
      <c r="K33" s="1">
        <f t="shared" si="5"/>
        <v>0</v>
      </c>
      <c r="L33" s="1">
        <f t="shared" si="5"/>
        <v>0</v>
      </c>
      <c r="M33" s="36"/>
    </row>
    <row r="34" spans="1:13" s="8" customFormat="1" thickBot="1" x14ac:dyDescent="0.3">
      <c r="A34" s="7"/>
      <c r="B34" s="7"/>
      <c r="C34" s="7"/>
      <c r="D34" s="7"/>
      <c r="E34" s="7"/>
      <c r="F34" s="7"/>
      <c r="G34" s="7"/>
      <c r="H34" s="7"/>
      <c r="I34" s="7"/>
      <c r="J34" s="7"/>
      <c r="K34" s="7"/>
      <c r="L34" s="7"/>
      <c r="M34" s="7"/>
    </row>
    <row r="35" spans="1:13" s="14" customFormat="1" ht="71.25" x14ac:dyDescent="0.25">
      <c r="A35" s="15" t="s">
        <v>0</v>
      </c>
      <c r="B35" s="16" t="s">
        <v>1</v>
      </c>
      <c r="C35" s="16" t="s">
        <v>2</v>
      </c>
      <c r="D35" s="18" t="s">
        <v>3</v>
      </c>
      <c r="E35" s="18" t="s">
        <v>4</v>
      </c>
      <c r="F35" s="17" t="s">
        <v>48</v>
      </c>
      <c r="G35" s="18" t="s">
        <v>5</v>
      </c>
      <c r="H35" s="18" t="s">
        <v>9</v>
      </c>
      <c r="I35" s="18" t="s">
        <v>10</v>
      </c>
      <c r="J35" s="18" t="s">
        <v>7</v>
      </c>
      <c r="K35" s="18" t="s">
        <v>8</v>
      </c>
      <c r="L35" s="17" t="s">
        <v>6</v>
      </c>
      <c r="M35" s="19" t="s">
        <v>16</v>
      </c>
    </row>
    <row r="36" spans="1:13" s="14" customFormat="1" ht="39" thickBot="1" x14ac:dyDescent="0.3">
      <c r="A36" s="31">
        <v>44183</v>
      </c>
      <c r="B36" s="37" t="s">
        <v>49</v>
      </c>
      <c r="C36" s="37" t="s">
        <v>50</v>
      </c>
      <c r="D36" s="37" t="s">
        <v>51</v>
      </c>
      <c r="E36" s="32" t="s">
        <v>24</v>
      </c>
      <c r="F36" s="38">
        <v>14065</v>
      </c>
      <c r="G36" s="33">
        <v>0</v>
      </c>
      <c r="H36" s="33">
        <v>0</v>
      </c>
      <c r="I36" s="34">
        <v>0</v>
      </c>
      <c r="J36" s="34">
        <v>0</v>
      </c>
      <c r="K36" s="34">
        <v>0</v>
      </c>
      <c r="L36" s="34">
        <v>0</v>
      </c>
      <c r="M36" s="35" t="s">
        <v>29</v>
      </c>
    </row>
    <row r="37" spans="1:13" s="14" customFormat="1" ht="13.5" thickBot="1" x14ac:dyDescent="0.3">
      <c r="A37" s="218" t="s">
        <v>15</v>
      </c>
      <c r="B37" s="219"/>
      <c r="C37" s="219"/>
      <c r="D37" s="219"/>
      <c r="E37" s="220"/>
      <c r="F37" s="1">
        <f>F36</f>
        <v>14065</v>
      </c>
      <c r="G37" s="1">
        <f t="shared" ref="G37:L37" si="6">G36</f>
        <v>0</v>
      </c>
      <c r="H37" s="1">
        <f t="shared" si="6"/>
        <v>0</v>
      </c>
      <c r="I37" s="1">
        <f t="shared" si="6"/>
        <v>0</v>
      </c>
      <c r="J37" s="1">
        <f t="shared" si="6"/>
        <v>0</v>
      </c>
      <c r="K37" s="1">
        <f t="shared" si="6"/>
        <v>0</v>
      </c>
      <c r="L37" s="1">
        <f t="shared" si="6"/>
        <v>0</v>
      </c>
      <c r="M37" s="36"/>
    </row>
    <row r="38" spans="1:13" s="8" customFormat="1" thickBot="1" x14ac:dyDescent="0.3">
      <c r="A38" s="7"/>
      <c r="B38" s="7"/>
      <c r="C38" s="7"/>
      <c r="D38" s="7"/>
      <c r="E38" s="7"/>
      <c r="F38" s="7"/>
      <c r="G38" s="7"/>
      <c r="H38" s="7"/>
      <c r="I38" s="7"/>
      <c r="J38" s="7"/>
      <c r="K38" s="7"/>
      <c r="L38" s="7"/>
      <c r="M38" s="7"/>
    </row>
    <row r="39" spans="1:13" s="14" customFormat="1" ht="71.25" x14ac:dyDescent="0.25">
      <c r="A39" s="15" t="s">
        <v>0</v>
      </c>
      <c r="B39" s="16" t="s">
        <v>1</v>
      </c>
      <c r="C39" s="16" t="s">
        <v>2</v>
      </c>
      <c r="D39" s="18" t="s">
        <v>3</v>
      </c>
      <c r="E39" s="18" t="s">
        <v>4</v>
      </c>
      <c r="F39" s="17" t="s">
        <v>48</v>
      </c>
      <c r="G39" s="18" t="s">
        <v>5</v>
      </c>
      <c r="H39" s="18" t="s">
        <v>9</v>
      </c>
      <c r="I39" s="18" t="s">
        <v>10</v>
      </c>
      <c r="J39" s="18" t="s">
        <v>7</v>
      </c>
      <c r="K39" s="18" t="s">
        <v>8</v>
      </c>
      <c r="L39" s="17" t="s">
        <v>6</v>
      </c>
      <c r="M39" s="19" t="s">
        <v>16</v>
      </c>
    </row>
    <row r="40" spans="1:13" s="14" customFormat="1" ht="39" thickBot="1" x14ac:dyDescent="0.3">
      <c r="A40" s="31">
        <v>44182</v>
      </c>
      <c r="B40" s="37" t="s">
        <v>49</v>
      </c>
      <c r="C40" s="37" t="s">
        <v>50</v>
      </c>
      <c r="D40" s="37" t="s">
        <v>51</v>
      </c>
      <c r="E40" s="32" t="s">
        <v>24</v>
      </c>
      <c r="F40" s="38">
        <v>14065</v>
      </c>
      <c r="G40" s="33">
        <v>0</v>
      </c>
      <c r="H40" s="33">
        <v>0</v>
      </c>
      <c r="I40" s="34">
        <v>0</v>
      </c>
      <c r="J40" s="34">
        <v>0</v>
      </c>
      <c r="K40" s="34">
        <v>0</v>
      </c>
      <c r="L40" s="34">
        <v>0</v>
      </c>
      <c r="M40" s="35" t="s">
        <v>29</v>
      </c>
    </row>
    <row r="41" spans="1:13" s="14" customFormat="1" ht="13.5" thickBot="1" x14ac:dyDescent="0.3">
      <c r="A41" s="218" t="s">
        <v>15</v>
      </c>
      <c r="B41" s="219"/>
      <c r="C41" s="219"/>
      <c r="D41" s="219"/>
      <c r="E41" s="220"/>
      <c r="F41" s="1">
        <f>F40</f>
        <v>14065</v>
      </c>
      <c r="G41" s="1">
        <f t="shared" ref="G41:L41" si="7">G40</f>
        <v>0</v>
      </c>
      <c r="H41" s="1">
        <f t="shared" si="7"/>
        <v>0</v>
      </c>
      <c r="I41" s="1">
        <f t="shared" si="7"/>
        <v>0</v>
      </c>
      <c r="J41" s="1">
        <f t="shared" si="7"/>
        <v>0</v>
      </c>
      <c r="K41" s="1">
        <f t="shared" si="7"/>
        <v>0</v>
      </c>
      <c r="L41" s="1">
        <f t="shared" si="7"/>
        <v>0</v>
      </c>
      <c r="M41" s="36"/>
    </row>
    <row r="42" spans="1:13" s="8" customFormat="1" ht="14.25" customHeight="1" thickBot="1" x14ac:dyDescent="0.3">
      <c r="A42" s="7"/>
      <c r="B42" s="7"/>
      <c r="C42" s="7"/>
      <c r="D42" s="7"/>
      <c r="E42" s="7"/>
      <c r="F42" s="7"/>
      <c r="G42" s="7"/>
      <c r="H42" s="7"/>
      <c r="I42" s="7"/>
      <c r="J42" s="7"/>
      <c r="K42" s="7"/>
      <c r="L42" s="7"/>
      <c r="M42" s="7"/>
    </row>
    <row r="43" spans="1:13" s="14" customFormat="1" ht="71.25" x14ac:dyDescent="0.25">
      <c r="A43" s="15" t="s">
        <v>0</v>
      </c>
      <c r="B43" s="16" t="s">
        <v>1</v>
      </c>
      <c r="C43" s="16" t="s">
        <v>2</v>
      </c>
      <c r="D43" s="18" t="s">
        <v>3</v>
      </c>
      <c r="E43" s="18" t="s">
        <v>4</v>
      </c>
      <c r="F43" s="17" t="s">
        <v>48</v>
      </c>
      <c r="G43" s="18" t="s">
        <v>5</v>
      </c>
      <c r="H43" s="18" t="s">
        <v>9</v>
      </c>
      <c r="I43" s="18" t="s">
        <v>10</v>
      </c>
      <c r="J43" s="18" t="s">
        <v>7</v>
      </c>
      <c r="K43" s="18" t="s">
        <v>8</v>
      </c>
      <c r="L43" s="17" t="s">
        <v>6</v>
      </c>
      <c r="M43" s="19" t="s">
        <v>16</v>
      </c>
    </row>
    <row r="44" spans="1:13" s="14" customFormat="1" ht="39" thickBot="1" x14ac:dyDescent="0.3">
      <c r="A44" s="31">
        <v>44181</v>
      </c>
      <c r="B44" s="37" t="s">
        <v>49</v>
      </c>
      <c r="C44" s="37" t="s">
        <v>50</v>
      </c>
      <c r="D44" s="37" t="s">
        <v>51</v>
      </c>
      <c r="E44" s="32" t="s">
        <v>24</v>
      </c>
      <c r="F44" s="38">
        <v>14065</v>
      </c>
      <c r="G44" s="33">
        <v>0</v>
      </c>
      <c r="H44" s="33">
        <v>0</v>
      </c>
      <c r="I44" s="34">
        <v>0</v>
      </c>
      <c r="J44" s="34">
        <v>0</v>
      </c>
      <c r="K44" s="34">
        <v>0</v>
      </c>
      <c r="L44" s="34">
        <v>0</v>
      </c>
      <c r="M44" s="35" t="s">
        <v>29</v>
      </c>
    </row>
    <row r="45" spans="1:13" s="14" customFormat="1" ht="14.25" customHeight="1" thickBot="1" x14ac:dyDescent="0.3">
      <c r="A45" s="218" t="s">
        <v>15</v>
      </c>
      <c r="B45" s="219"/>
      <c r="C45" s="219"/>
      <c r="D45" s="219"/>
      <c r="E45" s="220"/>
      <c r="F45" s="1">
        <f>F44</f>
        <v>14065</v>
      </c>
      <c r="G45" s="1">
        <f t="shared" ref="G45:L45" si="8">G44</f>
        <v>0</v>
      </c>
      <c r="H45" s="1">
        <f t="shared" si="8"/>
        <v>0</v>
      </c>
      <c r="I45" s="1">
        <f t="shared" si="8"/>
        <v>0</v>
      </c>
      <c r="J45" s="1">
        <f t="shared" si="8"/>
        <v>0</v>
      </c>
      <c r="K45" s="1">
        <f t="shared" si="8"/>
        <v>0</v>
      </c>
      <c r="L45" s="1">
        <f t="shared" si="8"/>
        <v>0</v>
      </c>
      <c r="M45" s="36"/>
    </row>
    <row r="46" spans="1:13" s="8" customFormat="1" thickBot="1" x14ac:dyDescent="0.3">
      <c r="A46" s="7"/>
      <c r="B46" s="7"/>
      <c r="C46" s="7"/>
      <c r="D46" s="7"/>
      <c r="E46" s="7"/>
      <c r="F46" s="7"/>
      <c r="G46" s="7"/>
      <c r="H46" s="7"/>
      <c r="I46" s="7"/>
      <c r="J46" s="7"/>
      <c r="K46" s="7"/>
      <c r="L46" s="7"/>
      <c r="M46" s="7"/>
    </row>
    <row r="47" spans="1:13" s="14" customFormat="1" ht="71.25" x14ac:dyDescent="0.25">
      <c r="A47" s="15" t="s">
        <v>0</v>
      </c>
      <c r="B47" s="16" t="s">
        <v>1</v>
      </c>
      <c r="C47" s="16" t="s">
        <v>2</v>
      </c>
      <c r="D47" s="18" t="s">
        <v>3</v>
      </c>
      <c r="E47" s="18" t="s">
        <v>4</v>
      </c>
      <c r="F47" s="17" t="s">
        <v>48</v>
      </c>
      <c r="G47" s="18" t="s">
        <v>5</v>
      </c>
      <c r="H47" s="18" t="s">
        <v>9</v>
      </c>
      <c r="I47" s="18" t="s">
        <v>10</v>
      </c>
      <c r="J47" s="18" t="s">
        <v>7</v>
      </c>
      <c r="K47" s="18" t="s">
        <v>8</v>
      </c>
      <c r="L47" s="17" t="s">
        <v>6</v>
      </c>
      <c r="M47" s="19" t="s">
        <v>16</v>
      </c>
    </row>
    <row r="48" spans="1:13" s="14" customFormat="1" ht="39" thickBot="1" x14ac:dyDescent="0.3">
      <c r="A48" s="31">
        <v>44180</v>
      </c>
      <c r="B48" s="37" t="s">
        <v>49</v>
      </c>
      <c r="C48" s="37" t="s">
        <v>50</v>
      </c>
      <c r="D48" s="37" t="s">
        <v>51</v>
      </c>
      <c r="E48" s="32" t="s">
        <v>24</v>
      </c>
      <c r="F48" s="38">
        <v>14065</v>
      </c>
      <c r="G48" s="33">
        <v>0</v>
      </c>
      <c r="H48" s="33">
        <v>0</v>
      </c>
      <c r="I48" s="34">
        <v>0</v>
      </c>
      <c r="J48" s="34">
        <v>0</v>
      </c>
      <c r="K48" s="34">
        <v>0</v>
      </c>
      <c r="L48" s="34">
        <v>0</v>
      </c>
      <c r="M48" s="35" t="s">
        <v>29</v>
      </c>
    </row>
    <row r="49" spans="1:13" s="14" customFormat="1" ht="14.25" customHeight="1" thickBot="1" x14ac:dyDescent="0.3">
      <c r="A49" s="218" t="s">
        <v>15</v>
      </c>
      <c r="B49" s="219"/>
      <c r="C49" s="219"/>
      <c r="D49" s="219"/>
      <c r="E49" s="220"/>
      <c r="F49" s="1">
        <f>F48</f>
        <v>14065</v>
      </c>
      <c r="G49" s="1">
        <f t="shared" ref="G49:L49" si="9">G48</f>
        <v>0</v>
      </c>
      <c r="H49" s="1">
        <f t="shared" si="9"/>
        <v>0</v>
      </c>
      <c r="I49" s="1">
        <f t="shared" si="9"/>
        <v>0</v>
      </c>
      <c r="J49" s="1">
        <f t="shared" si="9"/>
        <v>0</v>
      </c>
      <c r="K49" s="1">
        <f t="shared" si="9"/>
        <v>0</v>
      </c>
      <c r="L49" s="1">
        <f t="shared" si="9"/>
        <v>0</v>
      </c>
      <c r="M49" s="36"/>
    </row>
    <row r="50" spans="1:13" s="8" customFormat="1" ht="14.25" customHeight="1" thickBot="1" x14ac:dyDescent="0.3">
      <c r="A50" s="7"/>
      <c r="B50" s="7"/>
      <c r="C50" s="7"/>
      <c r="D50" s="7"/>
      <c r="E50" s="7"/>
      <c r="F50" s="7"/>
      <c r="G50" s="7"/>
      <c r="H50" s="7"/>
      <c r="I50" s="7"/>
      <c r="J50" s="7"/>
      <c r="K50" s="7"/>
      <c r="L50" s="7"/>
      <c r="M50" s="7"/>
    </row>
    <row r="51" spans="1:13" s="14" customFormat="1" ht="71.25" x14ac:dyDescent="0.25">
      <c r="A51" s="15" t="s">
        <v>0</v>
      </c>
      <c r="B51" s="16" t="s">
        <v>1</v>
      </c>
      <c r="C51" s="16" t="s">
        <v>2</v>
      </c>
      <c r="D51" s="18" t="s">
        <v>3</v>
      </c>
      <c r="E51" s="18" t="s">
        <v>4</v>
      </c>
      <c r="F51" s="17" t="s">
        <v>48</v>
      </c>
      <c r="G51" s="18" t="s">
        <v>5</v>
      </c>
      <c r="H51" s="18" t="s">
        <v>9</v>
      </c>
      <c r="I51" s="18" t="s">
        <v>10</v>
      </c>
      <c r="J51" s="18" t="s">
        <v>7</v>
      </c>
      <c r="K51" s="18" t="s">
        <v>8</v>
      </c>
      <c r="L51" s="17" t="s">
        <v>6</v>
      </c>
      <c r="M51" s="19" t="s">
        <v>16</v>
      </c>
    </row>
    <row r="52" spans="1:13" s="14" customFormat="1" ht="39" thickBot="1" x14ac:dyDescent="0.3">
      <c r="A52" s="31">
        <v>44179</v>
      </c>
      <c r="B52" s="37" t="s">
        <v>49</v>
      </c>
      <c r="C52" s="37" t="s">
        <v>50</v>
      </c>
      <c r="D52" s="37" t="s">
        <v>51</v>
      </c>
      <c r="E52" s="32" t="s">
        <v>24</v>
      </c>
      <c r="F52" s="38">
        <v>14065</v>
      </c>
      <c r="G52" s="33">
        <v>0</v>
      </c>
      <c r="H52" s="33">
        <v>0</v>
      </c>
      <c r="I52" s="34">
        <v>0</v>
      </c>
      <c r="J52" s="34">
        <v>0</v>
      </c>
      <c r="K52" s="34">
        <v>0</v>
      </c>
      <c r="L52" s="34">
        <v>0</v>
      </c>
      <c r="M52" s="35" t="s">
        <v>29</v>
      </c>
    </row>
    <row r="53" spans="1:13" s="14" customFormat="1" ht="14.25" customHeight="1" thickBot="1" x14ac:dyDescent="0.3">
      <c r="A53" s="218" t="s">
        <v>15</v>
      </c>
      <c r="B53" s="219"/>
      <c r="C53" s="219"/>
      <c r="D53" s="219"/>
      <c r="E53" s="220"/>
      <c r="F53" s="1">
        <f>F52</f>
        <v>14065</v>
      </c>
      <c r="G53" s="1">
        <f t="shared" ref="G53:L53" si="10">G52</f>
        <v>0</v>
      </c>
      <c r="H53" s="1">
        <f t="shared" si="10"/>
        <v>0</v>
      </c>
      <c r="I53" s="1">
        <f t="shared" si="10"/>
        <v>0</v>
      </c>
      <c r="J53" s="1">
        <f t="shared" si="10"/>
        <v>0</v>
      </c>
      <c r="K53" s="1">
        <f t="shared" si="10"/>
        <v>0</v>
      </c>
      <c r="L53" s="1">
        <f t="shared" si="10"/>
        <v>0</v>
      </c>
      <c r="M53" s="36"/>
    </row>
    <row r="54" spans="1:13" s="8" customFormat="1" ht="14.25" customHeight="1" thickBot="1" x14ac:dyDescent="0.3">
      <c r="A54" s="7"/>
      <c r="B54" s="7"/>
      <c r="C54" s="7"/>
      <c r="D54" s="7"/>
      <c r="E54" s="7"/>
      <c r="F54" s="7"/>
      <c r="G54" s="7"/>
      <c r="H54" s="7"/>
      <c r="I54" s="7"/>
      <c r="J54" s="7"/>
      <c r="K54" s="7"/>
      <c r="L54" s="7"/>
      <c r="M54" s="7"/>
    </row>
    <row r="55" spans="1:13" s="14" customFormat="1" ht="71.25" x14ac:dyDescent="0.25">
      <c r="A55" s="15" t="s">
        <v>0</v>
      </c>
      <c r="B55" s="16" t="s">
        <v>1</v>
      </c>
      <c r="C55" s="16" t="s">
        <v>2</v>
      </c>
      <c r="D55" s="18" t="s">
        <v>3</v>
      </c>
      <c r="E55" s="18" t="s">
        <v>4</v>
      </c>
      <c r="F55" s="17" t="s">
        <v>48</v>
      </c>
      <c r="G55" s="18" t="s">
        <v>5</v>
      </c>
      <c r="H55" s="18" t="s">
        <v>9</v>
      </c>
      <c r="I55" s="18" t="s">
        <v>10</v>
      </c>
      <c r="J55" s="18" t="s">
        <v>7</v>
      </c>
      <c r="K55" s="18" t="s">
        <v>8</v>
      </c>
      <c r="L55" s="17" t="s">
        <v>6</v>
      </c>
      <c r="M55" s="19" t="s">
        <v>16</v>
      </c>
    </row>
    <row r="56" spans="1:13" s="14" customFormat="1" ht="39" thickBot="1" x14ac:dyDescent="0.3">
      <c r="A56" s="31">
        <v>44177</v>
      </c>
      <c r="B56" s="37" t="s">
        <v>49</v>
      </c>
      <c r="C56" s="37" t="s">
        <v>50</v>
      </c>
      <c r="D56" s="37" t="s">
        <v>51</v>
      </c>
      <c r="E56" s="32" t="s">
        <v>24</v>
      </c>
      <c r="F56" s="38">
        <v>14065</v>
      </c>
      <c r="G56" s="33">
        <v>0</v>
      </c>
      <c r="H56" s="33">
        <v>0</v>
      </c>
      <c r="I56" s="34">
        <v>0</v>
      </c>
      <c r="J56" s="34">
        <v>0</v>
      </c>
      <c r="K56" s="34">
        <v>0</v>
      </c>
      <c r="L56" s="34">
        <v>0</v>
      </c>
      <c r="M56" s="35" t="s">
        <v>29</v>
      </c>
    </row>
    <row r="57" spans="1:13" s="14" customFormat="1" ht="14.25" customHeight="1" thickBot="1" x14ac:dyDescent="0.3">
      <c r="A57" s="218" t="s">
        <v>15</v>
      </c>
      <c r="B57" s="219"/>
      <c r="C57" s="219"/>
      <c r="D57" s="219"/>
      <c r="E57" s="220"/>
      <c r="F57" s="1">
        <f>F56</f>
        <v>14065</v>
      </c>
      <c r="G57" s="1">
        <f t="shared" ref="G57:L57" si="11">G56</f>
        <v>0</v>
      </c>
      <c r="H57" s="1">
        <f t="shared" si="11"/>
        <v>0</v>
      </c>
      <c r="I57" s="1">
        <f t="shared" si="11"/>
        <v>0</v>
      </c>
      <c r="J57" s="1">
        <f t="shared" si="11"/>
        <v>0</v>
      </c>
      <c r="K57" s="1">
        <f t="shared" si="11"/>
        <v>0</v>
      </c>
      <c r="L57" s="1">
        <f t="shared" si="11"/>
        <v>0</v>
      </c>
      <c r="M57" s="36"/>
    </row>
    <row r="58" spans="1:13" s="8" customFormat="1" ht="14.25" customHeight="1" thickBot="1" x14ac:dyDescent="0.3">
      <c r="A58" s="7"/>
      <c r="B58" s="7"/>
      <c r="C58" s="7"/>
      <c r="D58" s="7"/>
      <c r="E58" s="7"/>
      <c r="F58" s="7"/>
      <c r="G58" s="7"/>
      <c r="H58" s="7"/>
      <c r="I58" s="7"/>
      <c r="J58" s="7"/>
      <c r="K58" s="7"/>
      <c r="L58" s="7"/>
      <c r="M58" s="7"/>
    </row>
    <row r="59" spans="1:13" s="14" customFormat="1" ht="71.25" x14ac:dyDescent="0.25">
      <c r="A59" s="15" t="s">
        <v>0</v>
      </c>
      <c r="B59" s="16" t="s">
        <v>1</v>
      </c>
      <c r="C59" s="16" t="s">
        <v>2</v>
      </c>
      <c r="D59" s="18" t="s">
        <v>3</v>
      </c>
      <c r="E59" s="18" t="s">
        <v>4</v>
      </c>
      <c r="F59" s="17" t="s">
        <v>48</v>
      </c>
      <c r="G59" s="18" t="s">
        <v>5</v>
      </c>
      <c r="H59" s="18" t="s">
        <v>9</v>
      </c>
      <c r="I59" s="18" t="s">
        <v>10</v>
      </c>
      <c r="J59" s="18" t="s">
        <v>7</v>
      </c>
      <c r="K59" s="18" t="s">
        <v>8</v>
      </c>
      <c r="L59" s="17" t="s">
        <v>6</v>
      </c>
      <c r="M59" s="19" t="s">
        <v>16</v>
      </c>
    </row>
    <row r="60" spans="1:13" s="14" customFormat="1" ht="39" thickBot="1" x14ac:dyDescent="0.3">
      <c r="A60" s="31">
        <v>44176</v>
      </c>
      <c r="B60" s="37" t="s">
        <v>49</v>
      </c>
      <c r="C60" s="37" t="s">
        <v>50</v>
      </c>
      <c r="D60" s="37" t="s">
        <v>51</v>
      </c>
      <c r="E60" s="32" t="s">
        <v>24</v>
      </c>
      <c r="F60" s="38">
        <v>14065</v>
      </c>
      <c r="G60" s="33">
        <v>0</v>
      </c>
      <c r="H60" s="33">
        <v>0</v>
      </c>
      <c r="I60" s="34">
        <v>0</v>
      </c>
      <c r="J60" s="34">
        <v>0</v>
      </c>
      <c r="K60" s="34">
        <v>0</v>
      </c>
      <c r="L60" s="34">
        <v>0</v>
      </c>
      <c r="M60" s="35" t="s">
        <v>29</v>
      </c>
    </row>
    <row r="61" spans="1:13" s="14" customFormat="1" ht="14.25" customHeight="1" thickBot="1" x14ac:dyDescent="0.3">
      <c r="A61" s="218" t="s">
        <v>15</v>
      </c>
      <c r="B61" s="219"/>
      <c r="C61" s="219"/>
      <c r="D61" s="219"/>
      <c r="E61" s="220"/>
      <c r="F61" s="1">
        <f>F60</f>
        <v>14065</v>
      </c>
      <c r="G61" s="1">
        <f t="shared" ref="G61:L61" si="12">G60</f>
        <v>0</v>
      </c>
      <c r="H61" s="1">
        <f t="shared" si="12"/>
        <v>0</v>
      </c>
      <c r="I61" s="1">
        <f t="shared" si="12"/>
        <v>0</v>
      </c>
      <c r="J61" s="1">
        <f t="shared" si="12"/>
        <v>0</v>
      </c>
      <c r="K61" s="1">
        <f t="shared" si="12"/>
        <v>0</v>
      </c>
      <c r="L61" s="1">
        <f t="shared" si="12"/>
        <v>0</v>
      </c>
      <c r="M61" s="36"/>
    </row>
    <row r="62" spans="1:13" s="14" customFormat="1" ht="14.25" customHeight="1" thickBot="1" x14ac:dyDescent="0.3">
      <c r="A62" s="110"/>
      <c r="B62" s="110"/>
      <c r="C62" s="110"/>
      <c r="D62" s="110"/>
      <c r="E62" s="110"/>
      <c r="F62" s="110"/>
      <c r="G62" s="110"/>
      <c r="H62" s="110"/>
      <c r="I62" s="110"/>
      <c r="J62" s="110"/>
      <c r="K62" s="110"/>
      <c r="L62" s="110"/>
      <c r="M62" s="110"/>
    </row>
    <row r="63" spans="1:13" s="14" customFormat="1" ht="71.25" x14ac:dyDescent="0.25">
      <c r="A63" s="15" t="s">
        <v>0</v>
      </c>
      <c r="B63" s="16" t="s">
        <v>1</v>
      </c>
      <c r="C63" s="16" t="s">
        <v>2</v>
      </c>
      <c r="D63" s="18" t="s">
        <v>3</v>
      </c>
      <c r="E63" s="18" t="s">
        <v>4</v>
      </c>
      <c r="F63" s="17" t="s">
        <v>48</v>
      </c>
      <c r="G63" s="18" t="s">
        <v>5</v>
      </c>
      <c r="H63" s="18" t="s">
        <v>9</v>
      </c>
      <c r="I63" s="18" t="s">
        <v>10</v>
      </c>
      <c r="J63" s="18" t="s">
        <v>7</v>
      </c>
      <c r="K63" s="18" t="s">
        <v>8</v>
      </c>
      <c r="L63" s="17" t="s">
        <v>6</v>
      </c>
      <c r="M63" s="19" t="s">
        <v>16</v>
      </c>
    </row>
    <row r="64" spans="1:13" s="14" customFormat="1" ht="39" thickBot="1" x14ac:dyDescent="0.3">
      <c r="A64" s="31">
        <v>44175</v>
      </c>
      <c r="B64" s="37" t="s">
        <v>49</v>
      </c>
      <c r="C64" s="37" t="s">
        <v>50</v>
      </c>
      <c r="D64" s="37" t="s">
        <v>51</v>
      </c>
      <c r="E64" s="32" t="s">
        <v>24</v>
      </c>
      <c r="F64" s="38">
        <v>14065</v>
      </c>
      <c r="G64" s="33">
        <v>0</v>
      </c>
      <c r="H64" s="33">
        <v>0</v>
      </c>
      <c r="I64" s="34">
        <v>0</v>
      </c>
      <c r="J64" s="34">
        <v>0</v>
      </c>
      <c r="K64" s="34">
        <v>0</v>
      </c>
      <c r="L64" s="34">
        <v>0</v>
      </c>
      <c r="M64" s="35" t="s">
        <v>29</v>
      </c>
    </row>
    <row r="65" spans="1:13" s="14" customFormat="1" ht="14.25" customHeight="1" thickBot="1" x14ac:dyDescent="0.3">
      <c r="A65" s="218" t="s">
        <v>15</v>
      </c>
      <c r="B65" s="219"/>
      <c r="C65" s="219"/>
      <c r="D65" s="219"/>
      <c r="E65" s="220"/>
      <c r="F65" s="1">
        <f>F64</f>
        <v>14065</v>
      </c>
      <c r="G65" s="1">
        <f t="shared" ref="G65:L65" si="13">G64</f>
        <v>0</v>
      </c>
      <c r="H65" s="1">
        <f t="shared" si="13"/>
        <v>0</v>
      </c>
      <c r="I65" s="1">
        <f t="shared" si="13"/>
        <v>0</v>
      </c>
      <c r="J65" s="1">
        <f t="shared" si="13"/>
        <v>0</v>
      </c>
      <c r="K65" s="1">
        <f t="shared" si="13"/>
        <v>0</v>
      </c>
      <c r="L65" s="1">
        <f t="shared" si="13"/>
        <v>0</v>
      </c>
      <c r="M65" s="36"/>
    </row>
    <row r="66" spans="1:13" s="8" customFormat="1" ht="14.25" customHeight="1" thickBot="1" x14ac:dyDescent="0.3">
      <c r="A66" s="7"/>
      <c r="B66" s="7"/>
      <c r="C66" s="7"/>
      <c r="D66" s="7"/>
      <c r="E66" s="7"/>
      <c r="F66" s="7"/>
      <c r="G66" s="7"/>
      <c r="H66" s="7"/>
      <c r="I66" s="7"/>
      <c r="J66" s="7"/>
      <c r="K66" s="7"/>
      <c r="L66" s="7"/>
      <c r="M66" s="7"/>
    </row>
    <row r="67" spans="1:13" s="14" customFormat="1" ht="71.25" x14ac:dyDescent="0.25">
      <c r="A67" s="15" t="s">
        <v>0</v>
      </c>
      <c r="B67" s="16" t="s">
        <v>1</v>
      </c>
      <c r="C67" s="16" t="s">
        <v>2</v>
      </c>
      <c r="D67" s="18" t="s">
        <v>3</v>
      </c>
      <c r="E67" s="18" t="s">
        <v>4</v>
      </c>
      <c r="F67" s="17" t="s">
        <v>48</v>
      </c>
      <c r="G67" s="18" t="s">
        <v>5</v>
      </c>
      <c r="H67" s="18" t="s">
        <v>9</v>
      </c>
      <c r="I67" s="18" t="s">
        <v>10</v>
      </c>
      <c r="J67" s="18" t="s">
        <v>7</v>
      </c>
      <c r="K67" s="18" t="s">
        <v>8</v>
      </c>
      <c r="L67" s="17" t="s">
        <v>6</v>
      </c>
      <c r="M67" s="19" t="s">
        <v>16</v>
      </c>
    </row>
    <row r="68" spans="1:13" s="14" customFormat="1" ht="39" thickBot="1" x14ac:dyDescent="0.3">
      <c r="A68" s="31">
        <v>44174</v>
      </c>
      <c r="B68" s="37" t="s">
        <v>49</v>
      </c>
      <c r="C68" s="37" t="s">
        <v>50</v>
      </c>
      <c r="D68" s="37" t="s">
        <v>51</v>
      </c>
      <c r="E68" s="32" t="s">
        <v>24</v>
      </c>
      <c r="F68" s="38">
        <v>14065</v>
      </c>
      <c r="G68" s="33">
        <v>0</v>
      </c>
      <c r="H68" s="33">
        <v>0</v>
      </c>
      <c r="I68" s="34">
        <v>0</v>
      </c>
      <c r="J68" s="34">
        <v>0</v>
      </c>
      <c r="K68" s="34">
        <v>0</v>
      </c>
      <c r="L68" s="34">
        <v>0</v>
      </c>
      <c r="M68" s="35" t="s">
        <v>29</v>
      </c>
    </row>
    <row r="69" spans="1:13" s="14" customFormat="1" ht="14.25" customHeight="1" thickBot="1" x14ac:dyDescent="0.3">
      <c r="A69" s="218" t="s">
        <v>15</v>
      </c>
      <c r="B69" s="219"/>
      <c r="C69" s="219"/>
      <c r="D69" s="219"/>
      <c r="E69" s="220"/>
      <c r="F69" s="1">
        <f>F68</f>
        <v>14065</v>
      </c>
      <c r="G69" s="1">
        <f t="shared" ref="G69:L69" si="14">G68</f>
        <v>0</v>
      </c>
      <c r="H69" s="1">
        <f t="shared" si="14"/>
        <v>0</v>
      </c>
      <c r="I69" s="1">
        <f t="shared" si="14"/>
        <v>0</v>
      </c>
      <c r="J69" s="1">
        <f t="shared" si="14"/>
        <v>0</v>
      </c>
      <c r="K69" s="1">
        <f t="shared" si="14"/>
        <v>0</v>
      </c>
      <c r="L69" s="1">
        <f t="shared" si="14"/>
        <v>0</v>
      </c>
      <c r="M69" s="36"/>
    </row>
    <row r="70" spans="1:13" s="8" customFormat="1" ht="14.25" customHeight="1" thickBot="1" x14ac:dyDescent="0.3">
      <c r="A70" s="7"/>
      <c r="B70" s="7"/>
      <c r="C70" s="7"/>
      <c r="D70" s="7"/>
      <c r="E70" s="7"/>
      <c r="F70" s="7"/>
      <c r="G70" s="7"/>
      <c r="H70" s="7"/>
      <c r="I70" s="7"/>
      <c r="J70" s="7"/>
      <c r="K70" s="7"/>
      <c r="L70" s="7"/>
      <c r="M70" s="7"/>
    </row>
    <row r="71" spans="1:13" s="14" customFormat="1" ht="71.25" x14ac:dyDescent="0.25">
      <c r="A71" s="15" t="s">
        <v>0</v>
      </c>
      <c r="B71" s="16" t="s">
        <v>1</v>
      </c>
      <c r="C71" s="16" t="s">
        <v>2</v>
      </c>
      <c r="D71" s="18" t="s">
        <v>3</v>
      </c>
      <c r="E71" s="18" t="s">
        <v>4</v>
      </c>
      <c r="F71" s="17" t="s">
        <v>48</v>
      </c>
      <c r="G71" s="18" t="s">
        <v>5</v>
      </c>
      <c r="H71" s="18" t="s">
        <v>9</v>
      </c>
      <c r="I71" s="18" t="s">
        <v>10</v>
      </c>
      <c r="J71" s="18" t="s">
        <v>7</v>
      </c>
      <c r="K71" s="18" t="s">
        <v>8</v>
      </c>
      <c r="L71" s="17" t="s">
        <v>6</v>
      </c>
      <c r="M71" s="19" t="s">
        <v>16</v>
      </c>
    </row>
    <row r="72" spans="1:13" s="14" customFormat="1" ht="39" thickBot="1" x14ac:dyDescent="0.3">
      <c r="A72" s="31">
        <v>44173</v>
      </c>
      <c r="B72" s="37" t="s">
        <v>49</v>
      </c>
      <c r="C72" s="37" t="s">
        <v>50</v>
      </c>
      <c r="D72" s="37" t="s">
        <v>51</v>
      </c>
      <c r="E72" s="32" t="s">
        <v>24</v>
      </c>
      <c r="F72" s="38">
        <v>14065</v>
      </c>
      <c r="G72" s="33">
        <v>0</v>
      </c>
      <c r="H72" s="33">
        <v>0</v>
      </c>
      <c r="I72" s="34">
        <v>0</v>
      </c>
      <c r="J72" s="34">
        <v>0</v>
      </c>
      <c r="K72" s="34">
        <v>0</v>
      </c>
      <c r="L72" s="34">
        <v>0</v>
      </c>
      <c r="M72" s="35" t="s">
        <v>29</v>
      </c>
    </row>
    <row r="73" spans="1:13" s="14" customFormat="1" ht="14.25" customHeight="1" thickBot="1" x14ac:dyDescent="0.3">
      <c r="A73" s="218" t="s">
        <v>15</v>
      </c>
      <c r="B73" s="219"/>
      <c r="C73" s="219"/>
      <c r="D73" s="219"/>
      <c r="E73" s="220"/>
      <c r="F73" s="1">
        <f>F72</f>
        <v>14065</v>
      </c>
      <c r="G73" s="1">
        <f t="shared" ref="G73:L73" si="15">G72</f>
        <v>0</v>
      </c>
      <c r="H73" s="1">
        <f t="shared" si="15"/>
        <v>0</v>
      </c>
      <c r="I73" s="1">
        <f t="shared" si="15"/>
        <v>0</v>
      </c>
      <c r="J73" s="1">
        <f t="shared" si="15"/>
        <v>0</v>
      </c>
      <c r="K73" s="1">
        <f t="shared" si="15"/>
        <v>0</v>
      </c>
      <c r="L73" s="1">
        <f t="shared" si="15"/>
        <v>0</v>
      </c>
      <c r="M73" s="36"/>
    </row>
    <row r="74" spans="1:13" s="8" customFormat="1" ht="14.25" customHeight="1" thickBot="1" x14ac:dyDescent="0.3">
      <c r="A74" s="7"/>
      <c r="B74" s="7"/>
      <c r="C74" s="7"/>
      <c r="D74" s="7"/>
      <c r="E74" s="7"/>
      <c r="F74" s="7"/>
      <c r="G74" s="7"/>
      <c r="H74" s="7"/>
      <c r="I74" s="7"/>
      <c r="J74" s="7"/>
      <c r="K74" s="7"/>
      <c r="L74" s="7"/>
      <c r="M74" s="7"/>
    </row>
    <row r="75" spans="1:13" s="14" customFormat="1" ht="71.25" x14ac:dyDescent="0.25">
      <c r="A75" s="15" t="s">
        <v>0</v>
      </c>
      <c r="B75" s="16" t="s">
        <v>1</v>
      </c>
      <c r="C75" s="16" t="s">
        <v>2</v>
      </c>
      <c r="D75" s="18" t="s">
        <v>3</v>
      </c>
      <c r="E75" s="18" t="s">
        <v>4</v>
      </c>
      <c r="F75" s="17" t="s">
        <v>48</v>
      </c>
      <c r="G75" s="18" t="s">
        <v>5</v>
      </c>
      <c r="H75" s="18" t="s">
        <v>9</v>
      </c>
      <c r="I75" s="18" t="s">
        <v>10</v>
      </c>
      <c r="J75" s="18" t="s">
        <v>7</v>
      </c>
      <c r="K75" s="18" t="s">
        <v>8</v>
      </c>
      <c r="L75" s="17" t="s">
        <v>6</v>
      </c>
      <c r="M75" s="19" t="s">
        <v>16</v>
      </c>
    </row>
    <row r="76" spans="1:13" s="14" customFormat="1" ht="39" thickBot="1" x14ac:dyDescent="0.3">
      <c r="A76" s="31">
        <v>44172</v>
      </c>
      <c r="B76" s="37" t="s">
        <v>49</v>
      </c>
      <c r="C76" s="37" t="s">
        <v>50</v>
      </c>
      <c r="D76" s="37" t="s">
        <v>51</v>
      </c>
      <c r="E76" s="32" t="s">
        <v>24</v>
      </c>
      <c r="F76" s="38">
        <v>14065</v>
      </c>
      <c r="G76" s="33">
        <v>0</v>
      </c>
      <c r="H76" s="33">
        <v>0</v>
      </c>
      <c r="I76" s="34">
        <v>0</v>
      </c>
      <c r="J76" s="34">
        <v>0</v>
      </c>
      <c r="K76" s="34">
        <v>0</v>
      </c>
      <c r="L76" s="34">
        <v>0</v>
      </c>
      <c r="M76" s="35" t="s">
        <v>29</v>
      </c>
    </row>
    <row r="77" spans="1:13" s="14" customFormat="1" ht="14.25" customHeight="1" thickBot="1" x14ac:dyDescent="0.3">
      <c r="A77" s="218" t="s">
        <v>15</v>
      </c>
      <c r="B77" s="219"/>
      <c r="C77" s="219"/>
      <c r="D77" s="219"/>
      <c r="E77" s="220"/>
      <c r="F77" s="1">
        <f>F76</f>
        <v>14065</v>
      </c>
      <c r="G77" s="1">
        <f t="shared" ref="G77:L77" si="16">G76</f>
        <v>0</v>
      </c>
      <c r="H77" s="1">
        <f t="shared" si="16"/>
        <v>0</v>
      </c>
      <c r="I77" s="1">
        <f t="shared" si="16"/>
        <v>0</v>
      </c>
      <c r="J77" s="1">
        <f t="shared" si="16"/>
        <v>0</v>
      </c>
      <c r="K77" s="1">
        <f t="shared" si="16"/>
        <v>0</v>
      </c>
      <c r="L77" s="1">
        <f t="shared" si="16"/>
        <v>0</v>
      </c>
      <c r="M77" s="36"/>
    </row>
    <row r="78" spans="1:13" s="8" customFormat="1" ht="14.25" customHeight="1" thickBot="1" x14ac:dyDescent="0.3">
      <c r="A78" s="7"/>
      <c r="B78" s="7"/>
      <c r="C78" s="7"/>
      <c r="D78" s="7"/>
      <c r="E78" s="7"/>
      <c r="F78" s="7"/>
      <c r="G78" s="7"/>
      <c r="H78" s="7"/>
      <c r="I78" s="7"/>
      <c r="J78" s="7"/>
      <c r="K78" s="7"/>
      <c r="L78" s="7"/>
      <c r="M78" s="7"/>
    </row>
    <row r="79" spans="1:13" s="14" customFormat="1" ht="71.25" x14ac:dyDescent="0.25">
      <c r="A79" s="15" t="s">
        <v>0</v>
      </c>
      <c r="B79" s="16" t="s">
        <v>1</v>
      </c>
      <c r="C79" s="16" t="s">
        <v>2</v>
      </c>
      <c r="D79" s="18" t="s">
        <v>3</v>
      </c>
      <c r="E79" s="18" t="s">
        <v>4</v>
      </c>
      <c r="F79" s="17" t="s">
        <v>48</v>
      </c>
      <c r="G79" s="18" t="s">
        <v>5</v>
      </c>
      <c r="H79" s="18" t="s">
        <v>9</v>
      </c>
      <c r="I79" s="18" t="s">
        <v>10</v>
      </c>
      <c r="J79" s="18" t="s">
        <v>7</v>
      </c>
      <c r="K79" s="18" t="s">
        <v>8</v>
      </c>
      <c r="L79" s="17" t="s">
        <v>6</v>
      </c>
      <c r="M79" s="19" t="s">
        <v>16</v>
      </c>
    </row>
    <row r="80" spans="1:13" s="14" customFormat="1" ht="39" thickBot="1" x14ac:dyDescent="0.3">
      <c r="A80" s="31">
        <v>44170</v>
      </c>
      <c r="B80" s="37" t="s">
        <v>49</v>
      </c>
      <c r="C80" s="37" t="s">
        <v>50</v>
      </c>
      <c r="D80" s="37" t="s">
        <v>51</v>
      </c>
      <c r="E80" s="32" t="s">
        <v>24</v>
      </c>
      <c r="F80" s="38">
        <v>14065</v>
      </c>
      <c r="G80" s="33">
        <v>0</v>
      </c>
      <c r="H80" s="33">
        <v>0</v>
      </c>
      <c r="I80" s="34">
        <v>0</v>
      </c>
      <c r="J80" s="34">
        <v>0</v>
      </c>
      <c r="K80" s="34">
        <v>0</v>
      </c>
      <c r="L80" s="34">
        <v>0</v>
      </c>
      <c r="M80" s="35" t="s">
        <v>29</v>
      </c>
    </row>
    <row r="81" spans="1:13" s="14" customFormat="1" ht="14.25" customHeight="1" thickBot="1" x14ac:dyDescent="0.3">
      <c r="A81" s="218" t="s">
        <v>15</v>
      </c>
      <c r="B81" s="219"/>
      <c r="C81" s="219"/>
      <c r="D81" s="219"/>
      <c r="E81" s="220"/>
      <c r="F81" s="1">
        <f>F80</f>
        <v>14065</v>
      </c>
      <c r="G81" s="1">
        <f t="shared" ref="G81:L81" si="17">G80</f>
        <v>0</v>
      </c>
      <c r="H81" s="1">
        <f t="shared" si="17"/>
        <v>0</v>
      </c>
      <c r="I81" s="1">
        <f t="shared" si="17"/>
        <v>0</v>
      </c>
      <c r="J81" s="1">
        <f t="shared" si="17"/>
        <v>0</v>
      </c>
      <c r="K81" s="1">
        <f t="shared" si="17"/>
        <v>0</v>
      </c>
      <c r="L81" s="1">
        <f t="shared" si="17"/>
        <v>0</v>
      </c>
      <c r="M81" s="36"/>
    </row>
    <row r="82" spans="1:13" s="14" customFormat="1" ht="14.25" customHeight="1" thickBot="1" x14ac:dyDescent="0.3">
      <c r="A82" s="7"/>
      <c r="B82" s="7"/>
      <c r="C82" s="7"/>
      <c r="D82" s="7"/>
      <c r="E82" s="7"/>
      <c r="F82" s="7"/>
      <c r="G82" s="7"/>
      <c r="H82" s="7"/>
      <c r="I82" s="7"/>
      <c r="J82" s="7"/>
      <c r="K82" s="7"/>
      <c r="L82" s="7"/>
      <c r="M82" s="7"/>
    </row>
    <row r="83" spans="1:13" s="14" customFormat="1" ht="71.25" x14ac:dyDescent="0.25">
      <c r="A83" s="15" t="s">
        <v>0</v>
      </c>
      <c r="B83" s="16" t="s">
        <v>1</v>
      </c>
      <c r="C83" s="16" t="s">
        <v>2</v>
      </c>
      <c r="D83" s="18" t="s">
        <v>3</v>
      </c>
      <c r="E83" s="18" t="s">
        <v>4</v>
      </c>
      <c r="F83" s="17" t="s">
        <v>48</v>
      </c>
      <c r="G83" s="18" t="s">
        <v>5</v>
      </c>
      <c r="H83" s="18" t="s">
        <v>9</v>
      </c>
      <c r="I83" s="18" t="s">
        <v>10</v>
      </c>
      <c r="J83" s="18" t="s">
        <v>7</v>
      </c>
      <c r="K83" s="18" t="s">
        <v>8</v>
      </c>
      <c r="L83" s="17" t="s">
        <v>6</v>
      </c>
      <c r="M83" s="19" t="s">
        <v>16</v>
      </c>
    </row>
    <row r="84" spans="1:13" s="14" customFormat="1" ht="39" thickBot="1" x14ac:dyDescent="0.3">
      <c r="A84" s="31">
        <v>44169</v>
      </c>
      <c r="B84" s="37" t="s">
        <v>49</v>
      </c>
      <c r="C84" s="37" t="s">
        <v>50</v>
      </c>
      <c r="D84" s="37" t="s">
        <v>51</v>
      </c>
      <c r="E84" s="32" t="s">
        <v>24</v>
      </c>
      <c r="F84" s="38">
        <v>14065</v>
      </c>
      <c r="G84" s="33">
        <v>0</v>
      </c>
      <c r="H84" s="33">
        <v>0</v>
      </c>
      <c r="I84" s="34">
        <v>0</v>
      </c>
      <c r="J84" s="34">
        <v>0</v>
      </c>
      <c r="K84" s="34">
        <v>0</v>
      </c>
      <c r="L84" s="34">
        <v>0</v>
      </c>
      <c r="M84" s="35" t="s">
        <v>29</v>
      </c>
    </row>
    <row r="85" spans="1:13" s="14" customFormat="1" ht="14.25" customHeight="1" thickBot="1" x14ac:dyDescent="0.3">
      <c r="A85" s="218" t="s">
        <v>15</v>
      </c>
      <c r="B85" s="219"/>
      <c r="C85" s="219"/>
      <c r="D85" s="219"/>
      <c r="E85" s="220"/>
      <c r="F85" s="1">
        <f>F84</f>
        <v>14065</v>
      </c>
      <c r="G85" s="1">
        <f t="shared" ref="G85:L85" si="18">G84</f>
        <v>0</v>
      </c>
      <c r="H85" s="1">
        <f t="shared" si="18"/>
        <v>0</v>
      </c>
      <c r="I85" s="1">
        <f t="shared" si="18"/>
        <v>0</v>
      </c>
      <c r="J85" s="1">
        <f t="shared" si="18"/>
        <v>0</v>
      </c>
      <c r="K85" s="1">
        <f t="shared" si="18"/>
        <v>0</v>
      </c>
      <c r="L85" s="1">
        <f t="shared" si="18"/>
        <v>0</v>
      </c>
      <c r="M85" s="36"/>
    </row>
    <row r="86" spans="1:13" s="8" customFormat="1" ht="14.25" customHeight="1" thickBot="1" x14ac:dyDescent="0.3">
      <c r="A86" s="7"/>
      <c r="B86" s="7"/>
      <c r="C86" s="7"/>
      <c r="D86" s="7"/>
      <c r="E86" s="7"/>
      <c r="F86" s="7"/>
      <c r="G86" s="7"/>
      <c r="H86" s="7"/>
      <c r="I86" s="7"/>
      <c r="J86" s="7"/>
      <c r="K86" s="7"/>
      <c r="L86" s="7"/>
      <c r="M86" s="7"/>
    </row>
    <row r="87" spans="1:13" s="14" customFormat="1" ht="71.25" x14ac:dyDescent="0.25">
      <c r="A87" s="15" t="s">
        <v>0</v>
      </c>
      <c r="B87" s="16" t="s">
        <v>1</v>
      </c>
      <c r="C87" s="16" t="s">
        <v>2</v>
      </c>
      <c r="D87" s="18" t="s">
        <v>3</v>
      </c>
      <c r="E87" s="18" t="s">
        <v>4</v>
      </c>
      <c r="F87" s="17" t="s">
        <v>48</v>
      </c>
      <c r="G87" s="18" t="s">
        <v>5</v>
      </c>
      <c r="H87" s="18" t="s">
        <v>9</v>
      </c>
      <c r="I87" s="18" t="s">
        <v>10</v>
      </c>
      <c r="J87" s="18" t="s">
        <v>7</v>
      </c>
      <c r="K87" s="18" t="s">
        <v>8</v>
      </c>
      <c r="L87" s="17" t="s">
        <v>6</v>
      </c>
      <c r="M87" s="19" t="s">
        <v>16</v>
      </c>
    </row>
    <row r="88" spans="1:13" s="14" customFormat="1" ht="39" thickBot="1" x14ac:dyDescent="0.3">
      <c r="A88" s="31">
        <v>44168</v>
      </c>
      <c r="B88" s="37" t="s">
        <v>49</v>
      </c>
      <c r="C88" s="37" t="s">
        <v>50</v>
      </c>
      <c r="D88" s="37" t="s">
        <v>51</v>
      </c>
      <c r="E88" s="32" t="s">
        <v>24</v>
      </c>
      <c r="F88" s="38">
        <v>14065</v>
      </c>
      <c r="G88" s="33">
        <v>0</v>
      </c>
      <c r="H88" s="33">
        <v>0</v>
      </c>
      <c r="I88" s="34">
        <v>0</v>
      </c>
      <c r="J88" s="34">
        <v>0</v>
      </c>
      <c r="K88" s="34">
        <v>0</v>
      </c>
      <c r="L88" s="34">
        <v>0</v>
      </c>
      <c r="M88" s="35" t="s">
        <v>29</v>
      </c>
    </row>
    <row r="89" spans="1:13" s="14" customFormat="1" ht="14.25" customHeight="1" thickBot="1" x14ac:dyDescent="0.3">
      <c r="A89" s="218" t="s">
        <v>15</v>
      </c>
      <c r="B89" s="219"/>
      <c r="C89" s="219"/>
      <c r="D89" s="219"/>
      <c r="E89" s="220"/>
      <c r="F89" s="1">
        <f>F88</f>
        <v>14065</v>
      </c>
      <c r="G89" s="1">
        <f t="shared" ref="G89:L89" si="19">G88</f>
        <v>0</v>
      </c>
      <c r="H89" s="1">
        <f t="shared" si="19"/>
        <v>0</v>
      </c>
      <c r="I89" s="1">
        <f t="shared" si="19"/>
        <v>0</v>
      </c>
      <c r="J89" s="1">
        <f t="shared" si="19"/>
        <v>0</v>
      </c>
      <c r="K89" s="1">
        <f t="shared" si="19"/>
        <v>0</v>
      </c>
      <c r="L89" s="1">
        <f t="shared" si="19"/>
        <v>0</v>
      </c>
      <c r="M89" s="36"/>
    </row>
    <row r="90" spans="1:13" s="8" customFormat="1" ht="14.25" customHeight="1" thickBot="1" x14ac:dyDescent="0.3">
      <c r="A90" s="7"/>
      <c r="B90" s="7"/>
      <c r="C90" s="7"/>
      <c r="D90" s="7"/>
      <c r="E90" s="7"/>
      <c r="F90" s="7"/>
      <c r="G90" s="7"/>
      <c r="H90" s="7"/>
      <c r="I90" s="7"/>
      <c r="J90" s="7"/>
      <c r="K90" s="7"/>
      <c r="L90" s="7"/>
      <c r="M90" s="7"/>
    </row>
    <row r="91" spans="1:13" s="14" customFormat="1" ht="71.25" x14ac:dyDescent="0.25">
      <c r="A91" s="15" t="s">
        <v>0</v>
      </c>
      <c r="B91" s="16" t="s">
        <v>1</v>
      </c>
      <c r="C91" s="16" t="s">
        <v>2</v>
      </c>
      <c r="D91" s="18" t="s">
        <v>3</v>
      </c>
      <c r="E91" s="18" t="s">
        <v>4</v>
      </c>
      <c r="F91" s="17" t="s">
        <v>48</v>
      </c>
      <c r="G91" s="18" t="s">
        <v>5</v>
      </c>
      <c r="H91" s="18" t="s">
        <v>9</v>
      </c>
      <c r="I91" s="18" t="s">
        <v>10</v>
      </c>
      <c r="J91" s="18" t="s">
        <v>7</v>
      </c>
      <c r="K91" s="18" t="s">
        <v>8</v>
      </c>
      <c r="L91" s="17" t="s">
        <v>6</v>
      </c>
      <c r="M91" s="19" t="s">
        <v>16</v>
      </c>
    </row>
    <row r="92" spans="1:13" s="14" customFormat="1" ht="39" thickBot="1" x14ac:dyDescent="0.3">
      <c r="A92" s="31">
        <v>44167</v>
      </c>
      <c r="B92" s="37" t="s">
        <v>49</v>
      </c>
      <c r="C92" s="37" t="s">
        <v>50</v>
      </c>
      <c r="D92" s="37" t="s">
        <v>51</v>
      </c>
      <c r="E92" s="32" t="s">
        <v>24</v>
      </c>
      <c r="F92" s="38">
        <v>14065</v>
      </c>
      <c r="G92" s="33">
        <v>0</v>
      </c>
      <c r="H92" s="33">
        <v>0</v>
      </c>
      <c r="I92" s="34">
        <v>0</v>
      </c>
      <c r="J92" s="34">
        <v>0</v>
      </c>
      <c r="K92" s="34">
        <v>0</v>
      </c>
      <c r="L92" s="34">
        <v>0</v>
      </c>
      <c r="M92" s="35" t="s">
        <v>29</v>
      </c>
    </row>
    <row r="93" spans="1:13" s="14" customFormat="1" ht="14.25" customHeight="1" thickBot="1" x14ac:dyDescent="0.3">
      <c r="A93" s="218" t="s">
        <v>15</v>
      </c>
      <c r="B93" s="219"/>
      <c r="C93" s="219"/>
      <c r="D93" s="219"/>
      <c r="E93" s="220"/>
      <c r="F93" s="1">
        <f>F92</f>
        <v>14065</v>
      </c>
      <c r="G93" s="1">
        <f t="shared" ref="G93:L93" si="20">G92</f>
        <v>0</v>
      </c>
      <c r="H93" s="1">
        <f t="shared" si="20"/>
        <v>0</v>
      </c>
      <c r="I93" s="1">
        <f t="shared" si="20"/>
        <v>0</v>
      </c>
      <c r="J93" s="1">
        <f t="shared" si="20"/>
        <v>0</v>
      </c>
      <c r="K93" s="1">
        <f t="shared" si="20"/>
        <v>0</v>
      </c>
      <c r="L93" s="1">
        <f t="shared" si="20"/>
        <v>0</v>
      </c>
      <c r="M93" s="36"/>
    </row>
    <row r="94" spans="1:13" s="8" customFormat="1" ht="14.25" customHeight="1" thickBot="1" x14ac:dyDescent="0.3">
      <c r="A94" s="7"/>
      <c r="B94" s="7"/>
      <c r="C94" s="7"/>
      <c r="D94" s="7"/>
      <c r="E94" s="7"/>
      <c r="F94" s="7"/>
      <c r="G94" s="7"/>
      <c r="H94" s="7"/>
      <c r="I94" s="7"/>
      <c r="J94" s="7"/>
      <c r="K94" s="7"/>
      <c r="L94" s="7"/>
      <c r="M94" s="7"/>
    </row>
    <row r="95" spans="1:13" s="14" customFormat="1" ht="71.25" x14ac:dyDescent="0.25">
      <c r="A95" s="15" t="s">
        <v>0</v>
      </c>
      <c r="B95" s="16" t="s">
        <v>1</v>
      </c>
      <c r="C95" s="16" t="s">
        <v>2</v>
      </c>
      <c r="D95" s="18" t="s">
        <v>3</v>
      </c>
      <c r="E95" s="18" t="s">
        <v>4</v>
      </c>
      <c r="F95" s="17" t="s">
        <v>48</v>
      </c>
      <c r="G95" s="18" t="s">
        <v>5</v>
      </c>
      <c r="H95" s="18" t="s">
        <v>9</v>
      </c>
      <c r="I95" s="18" t="s">
        <v>10</v>
      </c>
      <c r="J95" s="18" t="s">
        <v>7</v>
      </c>
      <c r="K95" s="18" t="s">
        <v>8</v>
      </c>
      <c r="L95" s="17" t="s">
        <v>6</v>
      </c>
      <c r="M95" s="19" t="s">
        <v>16</v>
      </c>
    </row>
    <row r="96" spans="1:13" s="14" customFormat="1" ht="39" thickBot="1" x14ac:dyDescent="0.3">
      <c r="A96" s="31">
        <v>44166</v>
      </c>
      <c r="B96" s="37" t="s">
        <v>49</v>
      </c>
      <c r="C96" s="37" t="s">
        <v>50</v>
      </c>
      <c r="D96" s="37" t="s">
        <v>51</v>
      </c>
      <c r="E96" s="32" t="s">
        <v>24</v>
      </c>
      <c r="F96" s="38">
        <v>14065</v>
      </c>
      <c r="G96" s="33">
        <v>0</v>
      </c>
      <c r="H96" s="33">
        <v>0</v>
      </c>
      <c r="I96" s="34">
        <v>0</v>
      </c>
      <c r="J96" s="34">
        <v>0</v>
      </c>
      <c r="K96" s="34">
        <v>0</v>
      </c>
      <c r="L96" s="34">
        <v>0</v>
      </c>
      <c r="M96" s="35" t="s">
        <v>29</v>
      </c>
    </row>
    <row r="97" spans="1:13" s="14" customFormat="1" ht="14.25" customHeight="1" thickBot="1" x14ac:dyDescent="0.3">
      <c r="A97" s="218" t="s">
        <v>15</v>
      </c>
      <c r="B97" s="219"/>
      <c r="C97" s="219"/>
      <c r="D97" s="219"/>
      <c r="E97" s="220"/>
      <c r="F97" s="1">
        <f>F96</f>
        <v>14065</v>
      </c>
      <c r="G97" s="1">
        <f t="shared" ref="G97:L97" si="21">G96</f>
        <v>0</v>
      </c>
      <c r="H97" s="1">
        <f t="shared" si="21"/>
        <v>0</v>
      </c>
      <c r="I97" s="1">
        <f t="shared" si="21"/>
        <v>0</v>
      </c>
      <c r="J97" s="1">
        <f t="shared" si="21"/>
        <v>0</v>
      </c>
      <c r="K97" s="1">
        <f t="shared" si="21"/>
        <v>0</v>
      </c>
      <c r="L97" s="1">
        <f t="shared" si="21"/>
        <v>0</v>
      </c>
      <c r="M97" s="36"/>
    </row>
    <row r="98" spans="1:13" s="8" customFormat="1" ht="14.25" customHeight="1" x14ac:dyDescent="0.25">
      <c r="A98" s="7"/>
      <c r="B98" s="7"/>
      <c r="C98" s="7"/>
      <c r="D98" s="7"/>
      <c r="E98" s="7"/>
      <c r="F98" s="7"/>
      <c r="G98" s="7"/>
      <c r="H98" s="7"/>
      <c r="I98" s="7"/>
      <c r="J98" s="7"/>
      <c r="K98" s="7"/>
      <c r="L98" s="7"/>
      <c r="M98" s="7"/>
    </row>
    <row r="99" spans="1:13" s="8" customFormat="1" ht="14.25" x14ac:dyDescent="0.25">
      <c r="A99" s="7"/>
      <c r="B99" s="7"/>
      <c r="C99" s="7"/>
      <c r="D99" s="7"/>
      <c r="E99" s="7"/>
      <c r="F99" s="7"/>
      <c r="G99" s="7"/>
      <c r="H99" s="7"/>
      <c r="I99" s="7"/>
      <c r="J99" s="7"/>
      <c r="K99" s="7"/>
      <c r="L99" s="7"/>
      <c r="M99" s="7"/>
    </row>
    <row r="100" spans="1:13" ht="196.5" customHeight="1" x14ac:dyDescent="0.25">
      <c r="A100" s="221" t="s">
        <v>41</v>
      </c>
      <c r="B100" s="221"/>
      <c r="C100" s="221"/>
      <c r="D100" s="221"/>
      <c r="E100" s="221"/>
      <c r="F100" s="221"/>
      <c r="G100" s="221"/>
      <c r="H100" s="221"/>
      <c r="I100" s="221"/>
      <c r="J100" s="221"/>
      <c r="K100" s="221"/>
      <c r="L100" s="221"/>
      <c r="M100" s="221"/>
    </row>
  </sheetData>
  <mergeCells count="27">
    <mergeCell ref="A100:M100"/>
    <mergeCell ref="A93:E93"/>
    <mergeCell ref="A89:E89"/>
    <mergeCell ref="A85:E85"/>
    <mergeCell ref="A81:E81"/>
    <mergeCell ref="A97:E97"/>
    <mergeCell ref="A77:E77"/>
    <mergeCell ref="A73:E73"/>
    <mergeCell ref="A69:E69"/>
    <mergeCell ref="A65:E65"/>
    <mergeCell ref="A29:E29"/>
    <mergeCell ref="A49:E49"/>
    <mergeCell ref="A61:E61"/>
    <mergeCell ref="A57:E57"/>
    <mergeCell ref="A53:E53"/>
    <mergeCell ref="A45:E45"/>
    <mergeCell ref="A41:E41"/>
    <mergeCell ref="A5:M5"/>
    <mergeCell ref="A6:M6"/>
    <mergeCell ref="A7:M7"/>
    <mergeCell ref="A37:E37"/>
    <mergeCell ref="A33:E33"/>
    <mergeCell ref="A25:E25"/>
    <mergeCell ref="A21:E21"/>
    <mergeCell ref="A17:E17"/>
    <mergeCell ref="A14:E14"/>
    <mergeCell ref="A10:E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selection activeCell="A6" sqref="A6"/>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210" t="s">
        <v>30</v>
      </c>
      <c r="B4" s="211"/>
      <c r="C4" s="211"/>
      <c r="D4" s="211"/>
      <c r="E4" s="211"/>
      <c r="F4" s="211"/>
      <c r="G4" s="211"/>
      <c r="H4" s="211"/>
      <c r="I4" s="211"/>
      <c r="J4" s="211"/>
      <c r="K4" s="211"/>
      <c r="L4" s="211"/>
      <c r="M4" s="212"/>
    </row>
    <row r="5" spans="1:16" s="10" customFormat="1" ht="29.25" thickBot="1" x14ac:dyDescent="0.3">
      <c r="A5" s="11" t="s">
        <v>31</v>
      </c>
      <c r="B5" s="12" t="s">
        <v>1</v>
      </c>
      <c r="C5" s="12" t="s">
        <v>2</v>
      </c>
      <c r="D5" s="12" t="s">
        <v>32</v>
      </c>
      <c r="E5" s="181" t="s">
        <v>33</v>
      </c>
      <c r="F5" s="222" t="s">
        <v>34</v>
      </c>
      <c r="G5" s="222"/>
      <c r="H5" s="222"/>
      <c r="I5" s="222"/>
      <c r="J5" s="222"/>
      <c r="K5" s="222"/>
      <c r="L5" s="222"/>
      <c r="M5" s="223"/>
    </row>
    <row r="6" spans="1:16" s="10" customFormat="1" ht="28.5" x14ac:dyDescent="0.25">
      <c r="A6" s="20">
        <v>44193</v>
      </c>
      <c r="B6" s="182" t="s">
        <v>35</v>
      </c>
      <c r="C6" s="224" t="s">
        <v>36</v>
      </c>
      <c r="D6" s="224" t="s">
        <v>37</v>
      </c>
      <c r="E6" s="226" t="s">
        <v>38</v>
      </c>
      <c r="F6" s="228">
        <f>6090-101</f>
        <v>5989</v>
      </c>
      <c r="G6" s="228"/>
      <c r="H6" s="228"/>
      <c r="I6" s="228"/>
      <c r="J6" s="228"/>
      <c r="K6" s="228"/>
      <c r="L6" s="228"/>
      <c r="M6" s="228"/>
    </row>
    <row r="7" spans="1:16" s="10" customFormat="1" ht="28.5" x14ac:dyDescent="0.25">
      <c r="A7" s="20">
        <v>44193</v>
      </c>
      <c r="B7" s="183" t="s">
        <v>39</v>
      </c>
      <c r="C7" s="225"/>
      <c r="D7" s="225"/>
      <c r="E7" s="227"/>
      <c r="F7" s="229">
        <f>4008-2955</f>
        <v>1053</v>
      </c>
      <c r="G7" s="229"/>
      <c r="H7" s="229"/>
      <c r="I7" s="229"/>
      <c r="J7" s="229"/>
      <c r="K7" s="229"/>
      <c r="L7" s="229"/>
      <c r="M7" s="229"/>
    </row>
    <row r="8" spans="1:16" s="10" customFormat="1" ht="28.5" x14ac:dyDescent="0.25">
      <c r="A8" s="20">
        <v>44193</v>
      </c>
      <c r="B8" s="183" t="s">
        <v>40</v>
      </c>
      <c r="C8" s="225"/>
      <c r="D8" s="225"/>
      <c r="E8" s="227"/>
      <c r="F8" s="229">
        <f>465-248</f>
        <v>217</v>
      </c>
      <c r="G8" s="229"/>
      <c r="H8" s="229"/>
      <c r="I8" s="229"/>
      <c r="J8" s="229"/>
      <c r="K8" s="229"/>
      <c r="L8" s="229"/>
      <c r="M8" s="229"/>
    </row>
    <row r="9" spans="1:16" s="10" customFormat="1" ht="15.75" thickBot="1" x14ac:dyDescent="0.3">
      <c r="A9" s="185"/>
      <c r="B9" s="186"/>
      <c r="C9" s="186"/>
      <c r="D9" s="186"/>
      <c r="E9" s="187"/>
      <c r="F9" s="230"/>
      <c r="G9" s="231"/>
      <c r="H9" s="231"/>
      <c r="I9" s="231"/>
      <c r="J9" s="231"/>
      <c r="K9" s="231"/>
      <c r="L9" s="231"/>
      <c r="M9" s="231"/>
    </row>
    <row r="10" spans="1:16" s="10" customFormat="1" ht="29.25" thickBot="1" x14ac:dyDescent="0.3">
      <c r="A10" s="11" t="s">
        <v>31</v>
      </c>
      <c r="B10" s="12" t="s">
        <v>1</v>
      </c>
      <c r="C10" s="12" t="s">
        <v>2</v>
      </c>
      <c r="D10" s="12" t="s">
        <v>32</v>
      </c>
      <c r="E10" s="170" t="s">
        <v>33</v>
      </c>
      <c r="F10" s="222" t="s">
        <v>34</v>
      </c>
      <c r="G10" s="222"/>
      <c r="H10" s="222"/>
      <c r="I10" s="222"/>
      <c r="J10" s="222"/>
      <c r="K10" s="222"/>
      <c r="L10" s="222"/>
      <c r="M10" s="223"/>
    </row>
    <row r="11" spans="1:16" s="10" customFormat="1" ht="28.5" x14ac:dyDescent="0.25">
      <c r="A11" s="20">
        <v>44191</v>
      </c>
      <c r="B11" s="171" t="s">
        <v>35</v>
      </c>
      <c r="C11" s="224" t="s">
        <v>36</v>
      </c>
      <c r="D11" s="224" t="s">
        <v>37</v>
      </c>
      <c r="E11" s="226" t="s">
        <v>38</v>
      </c>
      <c r="F11" s="228">
        <f>6090-101</f>
        <v>5989</v>
      </c>
      <c r="G11" s="228"/>
      <c r="H11" s="228"/>
      <c r="I11" s="228"/>
      <c r="J11" s="228"/>
      <c r="K11" s="228"/>
      <c r="L11" s="228"/>
      <c r="M11" s="228"/>
    </row>
    <row r="12" spans="1:16" s="10" customFormat="1" ht="28.5" x14ac:dyDescent="0.25">
      <c r="A12" s="20">
        <v>44191</v>
      </c>
      <c r="B12" s="172" t="s">
        <v>39</v>
      </c>
      <c r="C12" s="225"/>
      <c r="D12" s="225"/>
      <c r="E12" s="227"/>
      <c r="F12" s="229">
        <f>4008-2955</f>
        <v>1053</v>
      </c>
      <c r="G12" s="229"/>
      <c r="H12" s="229"/>
      <c r="I12" s="229"/>
      <c r="J12" s="229"/>
      <c r="K12" s="229"/>
      <c r="L12" s="229"/>
      <c r="M12" s="229"/>
    </row>
    <row r="13" spans="1:16" s="10" customFormat="1" ht="28.5" x14ac:dyDescent="0.25">
      <c r="A13" s="20">
        <v>44191</v>
      </c>
      <c r="B13" s="172" t="s">
        <v>40</v>
      </c>
      <c r="C13" s="225"/>
      <c r="D13" s="225"/>
      <c r="E13" s="227"/>
      <c r="F13" s="229">
        <f>465-248</f>
        <v>217</v>
      </c>
      <c r="G13" s="229"/>
      <c r="H13" s="229"/>
      <c r="I13" s="229"/>
      <c r="J13" s="229"/>
      <c r="K13" s="229"/>
      <c r="L13" s="229"/>
      <c r="M13" s="229"/>
    </row>
    <row r="14" spans="1:16" s="10" customFormat="1" ht="15.75" thickBot="1" x14ac:dyDescent="0.3">
      <c r="A14" s="185"/>
      <c r="B14" s="186"/>
      <c r="C14" s="186"/>
      <c r="D14" s="186"/>
      <c r="E14" s="187"/>
      <c r="F14" s="230"/>
      <c r="G14" s="231"/>
      <c r="H14" s="231"/>
      <c r="I14" s="231"/>
      <c r="J14" s="231"/>
      <c r="K14" s="231"/>
      <c r="L14" s="231"/>
      <c r="M14" s="231"/>
    </row>
    <row r="15" spans="1:16" s="10" customFormat="1" ht="29.25" thickBot="1" x14ac:dyDescent="0.3">
      <c r="A15" s="11" t="s">
        <v>31</v>
      </c>
      <c r="B15" s="12" t="s">
        <v>1</v>
      </c>
      <c r="C15" s="12" t="s">
        <v>2</v>
      </c>
      <c r="D15" s="12" t="s">
        <v>32</v>
      </c>
      <c r="E15" s="170" t="s">
        <v>33</v>
      </c>
      <c r="F15" s="222" t="s">
        <v>34</v>
      </c>
      <c r="G15" s="222"/>
      <c r="H15" s="222"/>
      <c r="I15" s="222"/>
      <c r="J15" s="222"/>
      <c r="K15" s="222"/>
      <c r="L15" s="222"/>
      <c r="M15" s="223"/>
    </row>
    <row r="16" spans="1:16" s="10" customFormat="1" ht="28.5" x14ac:dyDescent="0.25">
      <c r="A16" s="20">
        <v>44189</v>
      </c>
      <c r="B16" s="171" t="s">
        <v>35</v>
      </c>
      <c r="C16" s="224" t="s">
        <v>36</v>
      </c>
      <c r="D16" s="224" t="s">
        <v>37</v>
      </c>
      <c r="E16" s="226" t="s">
        <v>38</v>
      </c>
      <c r="F16" s="228">
        <f>6090-101</f>
        <v>5989</v>
      </c>
      <c r="G16" s="228"/>
      <c r="H16" s="228"/>
      <c r="I16" s="228"/>
      <c r="J16" s="228"/>
      <c r="K16" s="228"/>
      <c r="L16" s="228"/>
      <c r="M16" s="228"/>
    </row>
    <row r="17" spans="1:13" s="10" customFormat="1" ht="28.5" x14ac:dyDescent="0.25">
      <c r="A17" s="20">
        <v>44189</v>
      </c>
      <c r="B17" s="172" t="s">
        <v>39</v>
      </c>
      <c r="C17" s="225"/>
      <c r="D17" s="225"/>
      <c r="E17" s="227"/>
      <c r="F17" s="229">
        <f>4008-2955</f>
        <v>1053</v>
      </c>
      <c r="G17" s="229"/>
      <c r="H17" s="229"/>
      <c r="I17" s="229"/>
      <c r="J17" s="229"/>
      <c r="K17" s="229"/>
      <c r="L17" s="229"/>
      <c r="M17" s="229"/>
    </row>
    <row r="18" spans="1:13" s="10" customFormat="1" ht="28.5" x14ac:dyDescent="0.25">
      <c r="A18" s="20">
        <v>44189</v>
      </c>
      <c r="B18" s="172" t="s">
        <v>40</v>
      </c>
      <c r="C18" s="225"/>
      <c r="D18" s="225"/>
      <c r="E18" s="227"/>
      <c r="F18" s="229">
        <f>465-248</f>
        <v>217</v>
      </c>
      <c r="G18" s="229"/>
      <c r="H18" s="229"/>
      <c r="I18" s="229"/>
      <c r="J18" s="229"/>
      <c r="K18" s="229"/>
      <c r="L18" s="229"/>
      <c r="M18" s="229"/>
    </row>
    <row r="19" spans="1:13" s="10" customFormat="1" ht="15.75" thickBot="1" x14ac:dyDescent="0.3">
      <c r="A19" s="185"/>
      <c r="B19" s="186"/>
      <c r="C19" s="186"/>
      <c r="D19" s="186"/>
      <c r="E19" s="187"/>
      <c r="F19" s="230"/>
      <c r="G19" s="231"/>
      <c r="H19" s="231"/>
      <c r="I19" s="231"/>
      <c r="J19" s="231"/>
      <c r="K19" s="231"/>
      <c r="L19" s="231"/>
      <c r="M19" s="231"/>
    </row>
    <row r="20" spans="1:13" s="10" customFormat="1" ht="29.25" thickBot="1" x14ac:dyDescent="0.3">
      <c r="A20" s="11" t="s">
        <v>31</v>
      </c>
      <c r="B20" s="12" t="s">
        <v>1</v>
      </c>
      <c r="C20" s="12" t="s">
        <v>2</v>
      </c>
      <c r="D20" s="12" t="s">
        <v>32</v>
      </c>
      <c r="E20" s="159" t="s">
        <v>33</v>
      </c>
      <c r="F20" s="222" t="s">
        <v>34</v>
      </c>
      <c r="G20" s="222"/>
      <c r="H20" s="222"/>
      <c r="I20" s="222"/>
      <c r="J20" s="222"/>
      <c r="K20" s="222"/>
      <c r="L20" s="222"/>
      <c r="M20" s="223"/>
    </row>
    <row r="21" spans="1:13" s="10" customFormat="1" ht="28.5" x14ac:dyDescent="0.25">
      <c r="A21" s="20">
        <v>44188</v>
      </c>
      <c r="B21" s="160" t="s">
        <v>35</v>
      </c>
      <c r="C21" s="224" t="s">
        <v>36</v>
      </c>
      <c r="D21" s="224" t="s">
        <v>37</v>
      </c>
      <c r="E21" s="226" t="s">
        <v>38</v>
      </c>
      <c r="F21" s="228">
        <f>6090-101</f>
        <v>5989</v>
      </c>
      <c r="G21" s="228"/>
      <c r="H21" s="228"/>
      <c r="I21" s="228"/>
      <c r="J21" s="228"/>
      <c r="K21" s="228"/>
      <c r="L21" s="228"/>
      <c r="M21" s="228"/>
    </row>
    <row r="22" spans="1:13" s="10" customFormat="1" ht="28.5" x14ac:dyDescent="0.25">
      <c r="A22" s="20">
        <v>44188</v>
      </c>
      <c r="B22" s="161" t="s">
        <v>39</v>
      </c>
      <c r="C22" s="225"/>
      <c r="D22" s="225"/>
      <c r="E22" s="227"/>
      <c r="F22" s="229">
        <f>4008-2955</f>
        <v>1053</v>
      </c>
      <c r="G22" s="229"/>
      <c r="H22" s="229"/>
      <c r="I22" s="229"/>
      <c r="J22" s="229"/>
      <c r="K22" s="229"/>
      <c r="L22" s="229"/>
      <c r="M22" s="229"/>
    </row>
    <row r="23" spans="1:13" s="10" customFormat="1" ht="29.25" thickBot="1" x14ac:dyDescent="0.3">
      <c r="A23" s="20">
        <v>44188</v>
      </c>
      <c r="B23" s="161" t="s">
        <v>40</v>
      </c>
      <c r="C23" s="225"/>
      <c r="D23" s="225"/>
      <c r="E23" s="227"/>
      <c r="F23" s="229">
        <f>465-248</f>
        <v>217</v>
      </c>
      <c r="G23" s="229"/>
      <c r="H23" s="229"/>
      <c r="I23" s="229"/>
      <c r="J23" s="229"/>
      <c r="K23" s="229"/>
      <c r="L23" s="229"/>
      <c r="M23" s="229"/>
    </row>
    <row r="24" spans="1:13" s="10" customFormat="1" ht="15.75" thickBot="1" x14ac:dyDescent="0.3">
      <c r="A24" s="21"/>
      <c r="B24" s="22"/>
      <c r="C24" s="22"/>
      <c r="D24" s="22"/>
      <c r="E24" s="22"/>
      <c r="F24" s="22"/>
      <c r="G24" s="22"/>
      <c r="H24" s="22"/>
      <c r="I24" s="22"/>
      <c r="J24" s="22"/>
      <c r="K24" s="22"/>
      <c r="L24" s="22"/>
      <c r="M24" s="23"/>
    </row>
    <row r="25" spans="1:13" s="9" customFormat="1" ht="29.25" thickBot="1" x14ac:dyDescent="0.3">
      <c r="A25" s="11" t="s">
        <v>31</v>
      </c>
      <c r="B25" s="12" t="s">
        <v>1</v>
      </c>
      <c r="C25" s="12" t="s">
        <v>2</v>
      </c>
      <c r="D25" s="12" t="s">
        <v>32</v>
      </c>
      <c r="E25" s="153" t="s">
        <v>33</v>
      </c>
      <c r="F25" s="222" t="s">
        <v>34</v>
      </c>
      <c r="G25" s="222"/>
      <c r="H25" s="222"/>
      <c r="I25" s="222"/>
      <c r="J25" s="222"/>
      <c r="K25" s="222"/>
      <c r="L25" s="222"/>
      <c r="M25" s="223"/>
    </row>
    <row r="26" spans="1:13" s="9" customFormat="1" ht="28.5" x14ac:dyDescent="0.25">
      <c r="A26" s="20">
        <v>44187</v>
      </c>
      <c r="B26" s="154" t="s">
        <v>35</v>
      </c>
      <c r="C26" s="224" t="s">
        <v>36</v>
      </c>
      <c r="D26" s="224" t="s">
        <v>37</v>
      </c>
      <c r="E26" s="226" t="s">
        <v>38</v>
      </c>
      <c r="F26" s="228">
        <f>6090-101</f>
        <v>5989</v>
      </c>
      <c r="G26" s="228"/>
      <c r="H26" s="228"/>
      <c r="I26" s="228"/>
      <c r="J26" s="228"/>
      <c r="K26" s="228"/>
      <c r="L26" s="228"/>
      <c r="M26" s="228"/>
    </row>
    <row r="27" spans="1:13" s="9" customFormat="1" ht="28.5" x14ac:dyDescent="0.25">
      <c r="A27" s="20">
        <v>44187</v>
      </c>
      <c r="B27" s="155" t="s">
        <v>39</v>
      </c>
      <c r="C27" s="225"/>
      <c r="D27" s="225"/>
      <c r="E27" s="227"/>
      <c r="F27" s="229">
        <f>4008-2955</f>
        <v>1053</v>
      </c>
      <c r="G27" s="229"/>
      <c r="H27" s="229"/>
      <c r="I27" s="229"/>
      <c r="J27" s="229"/>
      <c r="K27" s="229"/>
      <c r="L27" s="229"/>
      <c r="M27" s="229"/>
    </row>
    <row r="28" spans="1:13" s="9" customFormat="1" ht="29.25" thickBot="1" x14ac:dyDescent="0.3">
      <c r="A28" s="20">
        <v>44187</v>
      </c>
      <c r="B28" s="155" t="s">
        <v>40</v>
      </c>
      <c r="C28" s="225"/>
      <c r="D28" s="225"/>
      <c r="E28" s="227"/>
      <c r="F28" s="229">
        <f>465-248</f>
        <v>217</v>
      </c>
      <c r="G28" s="229"/>
      <c r="H28" s="229"/>
      <c r="I28" s="229"/>
      <c r="J28" s="229"/>
      <c r="K28" s="229"/>
      <c r="L28" s="229"/>
      <c r="M28" s="229"/>
    </row>
    <row r="29" spans="1:13" s="9" customFormat="1" ht="15.75" thickBot="1" x14ac:dyDescent="0.3">
      <c r="A29" s="21"/>
      <c r="B29" s="22"/>
      <c r="C29" s="22"/>
      <c r="D29" s="22"/>
      <c r="E29" s="22"/>
      <c r="F29" s="22"/>
      <c r="G29" s="22"/>
      <c r="H29" s="22"/>
      <c r="I29" s="22"/>
      <c r="J29" s="22"/>
      <c r="K29" s="22"/>
      <c r="L29" s="22"/>
      <c r="M29" s="23"/>
    </row>
    <row r="30" spans="1:13" s="9" customFormat="1" ht="29.25" thickBot="1" x14ac:dyDescent="0.3">
      <c r="A30" s="11" t="s">
        <v>31</v>
      </c>
      <c r="B30" s="12" t="s">
        <v>1</v>
      </c>
      <c r="C30" s="12" t="s">
        <v>2</v>
      </c>
      <c r="D30" s="12" t="s">
        <v>32</v>
      </c>
      <c r="E30" s="147" t="s">
        <v>33</v>
      </c>
      <c r="F30" s="222" t="s">
        <v>34</v>
      </c>
      <c r="G30" s="222"/>
      <c r="H30" s="222"/>
      <c r="I30" s="222"/>
      <c r="J30" s="222"/>
      <c r="K30" s="222"/>
      <c r="L30" s="222"/>
      <c r="M30" s="223"/>
    </row>
    <row r="31" spans="1:13" s="9" customFormat="1" ht="28.5" x14ac:dyDescent="0.25">
      <c r="A31" s="20">
        <v>44186</v>
      </c>
      <c r="B31" s="148" t="s">
        <v>35</v>
      </c>
      <c r="C31" s="224" t="s">
        <v>36</v>
      </c>
      <c r="D31" s="224" t="s">
        <v>37</v>
      </c>
      <c r="E31" s="226" t="s">
        <v>38</v>
      </c>
      <c r="F31" s="228">
        <f>6090-101</f>
        <v>5989</v>
      </c>
      <c r="G31" s="228"/>
      <c r="H31" s="228"/>
      <c r="I31" s="228"/>
      <c r="J31" s="228"/>
      <c r="K31" s="228"/>
      <c r="L31" s="228"/>
      <c r="M31" s="228"/>
    </row>
    <row r="32" spans="1:13" s="9" customFormat="1" ht="28.5" x14ac:dyDescent="0.25">
      <c r="A32" s="20">
        <v>44186</v>
      </c>
      <c r="B32" s="149" t="s">
        <v>39</v>
      </c>
      <c r="C32" s="225"/>
      <c r="D32" s="225"/>
      <c r="E32" s="227"/>
      <c r="F32" s="229">
        <f>4008-2955</f>
        <v>1053</v>
      </c>
      <c r="G32" s="229"/>
      <c r="H32" s="229"/>
      <c r="I32" s="229"/>
      <c r="J32" s="229"/>
      <c r="K32" s="229"/>
      <c r="L32" s="229"/>
      <c r="M32" s="229"/>
    </row>
    <row r="33" spans="1:13" s="9" customFormat="1" ht="29.25" thickBot="1" x14ac:dyDescent="0.3">
      <c r="A33" s="20">
        <v>44186</v>
      </c>
      <c r="B33" s="149" t="s">
        <v>40</v>
      </c>
      <c r="C33" s="225"/>
      <c r="D33" s="225"/>
      <c r="E33" s="227"/>
      <c r="F33" s="229">
        <f>465-248</f>
        <v>217</v>
      </c>
      <c r="G33" s="229"/>
      <c r="H33" s="229"/>
      <c r="I33" s="229"/>
      <c r="J33" s="229"/>
      <c r="K33" s="229"/>
      <c r="L33" s="229"/>
      <c r="M33" s="229"/>
    </row>
    <row r="34" spans="1:13" s="9" customFormat="1" ht="15.75" thickBot="1" x14ac:dyDescent="0.3">
      <c r="A34" s="21"/>
      <c r="B34" s="22"/>
      <c r="C34" s="22"/>
      <c r="D34" s="22"/>
      <c r="E34" s="22"/>
      <c r="F34" s="22"/>
      <c r="G34" s="22"/>
      <c r="H34" s="22"/>
      <c r="I34" s="22"/>
      <c r="J34" s="22"/>
      <c r="K34" s="22"/>
      <c r="L34" s="22"/>
      <c r="M34" s="23"/>
    </row>
    <row r="35" spans="1:13" s="9" customFormat="1" ht="15.75" thickBot="1" x14ac:dyDescent="0.3">
      <c r="A35" s="21"/>
      <c r="B35" s="22"/>
      <c r="C35" s="22"/>
      <c r="D35" s="22"/>
      <c r="E35" s="22"/>
      <c r="F35" s="22"/>
      <c r="G35" s="22"/>
      <c r="H35" s="22"/>
      <c r="I35" s="22"/>
      <c r="J35" s="22"/>
      <c r="K35" s="22"/>
      <c r="L35" s="22"/>
      <c r="M35" s="23"/>
    </row>
    <row r="36" spans="1:13" s="10" customFormat="1" ht="29.25" thickBot="1" x14ac:dyDescent="0.3">
      <c r="A36" s="11" t="s">
        <v>31</v>
      </c>
      <c r="B36" s="12" t="s">
        <v>1</v>
      </c>
      <c r="C36" s="12" t="s">
        <v>2</v>
      </c>
      <c r="D36" s="12" t="s">
        <v>32</v>
      </c>
      <c r="E36" s="141" t="s">
        <v>33</v>
      </c>
      <c r="F36" s="222" t="s">
        <v>34</v>
      </c>
      <c r="G36" s="222"/>
      <c r="H36" s="222"/>
      <c r="I36" s="222"/>
      <c r="J36" s="222"/>
      <c r="K36" s="222"/>
      <c r="L36" s="222"/>
      <c r="M36" s="223"/>
    </row>
    <row r="37" spans="1:13" s="10" customFormat="1" ht="28.5" x14ac:dyDescent="0.25">
      <c r="A37" s="20">
        <v>44184</v>
      </c>
      <c r="B37" s="142" t="s">
        <v>35</v>
      </c>
      <c r="C37" s="224" t="s">
        <v>36</v>
      </c>
      <c r="D37" s="224" t="s">
        <v>37</v>
      </c>
      <c r="E37" s="226" t="s">
        <v>38</v>
      </c>
      <c r="F37" s="228">
        <f>6090-101</f>
        <v>5989</v>
      </c>
      <c r="G37" s="228"/>
      <c r="H37" s="228"/>
      <c r="I37" s="228"/>
      <c r="J37" s="228"/>
      <c r="K37" s="228"/>
      <c r="L37" s="228"/>
      <c r="M37" s="228"/>
    </row>
    <row r="38" spans="1:13" s="10" customFormat="1" ht="28.5" x14ac:dyDescent="0.25">
      <c r="A38" s="20">
        <v>44184</v>
      </c>
      <c r="B38" s="143" t="s">
        <v>39</v>
      </c>
      <c r="C38" s="225"/>
      <c r="D38" s="225"/>
      <c r="E38" s="227"/>
      <c r="F38" s="229">
        <f>4008-2955</f>
        <v>1053</v>
      </c>
      <c r="G38" s="229"/>
      <c r="H38" s="229"/>
      <c r="I38" s="229"/>
      <c r="J38" s="229"/>
      <c r="K38" s="229"/>
      <c r="L38" s="229"/>
      <c r="M38" s="229"/>
    </row>
    <row r="39" spans="1:13" s="10" customFormat="1" ht="29.25" thickBot="1" x14ac:dyDescent="0.3">
      <c r="A39" s="20">
        <v>44184</v>
      </c>
      <c r="B39" s="143" t="s">
        <v>40</v>
      </c>
      <c r="C39" s="225"/>
      <c r="D39" s="225"/>
      <c r="E39" s="227"/>
      <c r="F39" s="229">
        <f>465-248</f>
        <v>217</v>
      </c>
      <c r="G39" s="229"/>
      <c r="H39" s="229"/>
      <c r="I39" s="229"/>
      <c r="J39" s="229"/>
      <c r="K39" s="229"/>
      <c r="L39" s="229"/>
      <c r="M39" s="229"/>
    </row>
    <row r="40" spans="1:13" s="10" customFormat="1" ht="15.75" thickBot="1" x14ac:dyDescent="0.3">
      <c r="A40" s="21"/>
      <c r="B40" s="22"/>
      <c r="C40" s="22"/>
      <c r="D40" s="22"/>
      <c r="E40" s="22"/>
      <c r="F40" s="22"/>
      <c r="G40" s="22"/>
      <c r="H40" s="22"/>
      <c r="I40" s="22"/>
      <c r="J40" s="22"/>
      <c r="K40" s="22"/>
      <c r="L40" s="22"/>
      <c r="M40" s="23"/>
    </row>
    <row r="41" spans="1:13" s="9" customFormat="1" ht="15.75" thickBot="1" x14ac:dyDescent="0.3">
      <c r="A41" s="21"/>
      <c r="B41" s="22"/>
      <c r="C41" s="22"/>
      <c r="D41" s="22"/>
      <c r="E41" s="22"/>
      <c r="F41" s="22"/>
      <c r="G41" s="22"/>
      <c r="H41" s="22"/>
      <c r="I41" s="22"/>
      <c r="J41" s="22"/>
      <c r="K41" s="22"/>
      <c r="L41" s="22"/>
      <c r="M41" s="23"/>
    </row>
    <row r="42" spans="1:13" s="10" customFormat="1" ht="29.25" thickBot="1" x14ac:dyDescent="0.3">
      <c r="A42" s="11" t="s">
        <v>31</v>
      </c>
      <c r="B42" s="12" t="s">
        <v>1</v>
      </c>
      <c r="C42" s="12" t="s">
        <v>2</v>
      </c>
      <c r="D42" s="12" t="s">
        <v>32</v>
      </c>
      <c r="E42" s="141" t="s">
        <v>33</v>
      </c>
      <c r="F42" s="222" t="s">
        <v>34</v>
      </c>
      <c r="G42" s="222"/>
      <c r="H42" s="222"/>
      <c r="I42" s="222"/>
      <c r="J42" s="222"/>
      <c r="K42" s="222"/>
      <c r="L42" s="222"/>
      <c r="M42" s="223"/>
    </row>
    <row r="43" spans="1:13" s="10" customFormat="1" ht="28.5" x14ac:dyDescent="0.25">
      <c r="A43" s="20">
        <v>44183</v>
      </c>
      <c r="B43" s="142" t="s">
        <v>35</v>
      </c>
      <c r="C43" s="224" t="s">
        <v>36</v>
      </c>
      <c r="D43" s="224" t="s">
        <v>37</v>
      </c>
      <c r="E43" s="226" t="s">
        <v>38</v>
      </c>
      <c r="F43" s="228">
        <f>6090-101</f>
        <v>5989</v>
      </c>
      <c r="G43" s="228"/>
      <c r="H43" s="228"/>
      <c r="I43" s="228"/>
      <c r="J43" s="228"/>
      <c r="K43" s="228"/>
      <c r="L43" s="228"/>
      <c r="M43" s="228"/>
    </row>
    <row r="44" spans="1:13" s="10" customFormat="1" ht="28.5" x14ac:dyDescent="0.25">
      <c r="A44" s="20">
        <v>44183</v>
      </c>
      <c r="B44" s="143" t="s">
        <v>39</v>
      </c>
      <c r="C44" s="225"/>
      <c r="D44" s="225"/>
      <c r="E44" s="227"/>
      <c r="F44" s="229">
        <f>4008-2955</f>
        <v>1053</v>
      </c>
      <c r="G44" s="229"/>
      <c r="H44" s="229"/>
      <c r="I44" s="229"/>
      <c r="J44" s="229"/>
      <c r="K44" s="229"/>
      <c r="L44" s="229"/>
      <c r="M44" s="229"/>
    </row>
    <row r="45" spans="1:13" s="10" customFormat="1" ht="29.25" thickBot="1" x14ac:dyDescent="0.3">
      <c r="A45" s="20">
        <v>44183</v>
      </c>
      <c r="B45" s="143" t="s">
        <v>40</v>
      </c>
      <c r="C45" s="225"/>
      <c r="D45" s="225"/>
      <c r="E45" s="227"/>
      <c r="F45" s="229">
        <f>465-248</f>
        <v>217</v>
      </c>
      <c r="G45" s="229"/>
      <c r="H45" s="229"/>
      <c r="I45" s="229"/>
      <c r="J45" s="229"/>
      <c r="K45" s="229"/>
      <c r="L45" s="229"/>
      <c r="M45" s="229"/>
    </row>
    <row r="46" spans="1:13" s="10" customFormat="1" ht="15.75" thickBot="1" x14ac:dyDescent="0.3">
      <c r="A46" s="21"/>
      <c r="B46" s="22"/>
      <c r="C46" s="22"/>
      <c r="D46" s="22"/>
      <c r="E46" s="22"/>
      <c r="F46" s="22"/>
      <c r="G46" s="22"/>
      <c r="H46" s="22"/>
      <c r="I46" s="22"/>
      <c r="J46" s="22"/>
      <c r="K46" s="22"/>
      <c r="L46" s="22"/>
      <c r="M46" s="23"/>
    </row>
    <row r="47" spans="1:13" s="9" customFormat="1" ht="15.75" thickBot="1" x14ac:dyDescent="0.3">
      <c r="A47" s="21"/>
      <c r="B47" s="22"/>
      <c r="C47" s="22"/>
      <c r="D47" s="22"/>
      <c r="E47" s="22"/>
      <c r="F47" s="22"/>
      <c r="G47" s="22"/>
      <c r="H47" s="22"/>
      <c r="I47" s="22"/>
      <c r="J47" s="22"/>
      <c r="K47" s="22"/>
      <c r="L47" s="22"/>
      <c r="M47" s="23"/>
    </row>
    <row r="48" spans="1:13" s="10" customFormat="1" ht="29.25" thickBot="1" x14ac:dyDescent="0.3">
      <c r="A48" s="11" t="s">
        <v>31</v>
      </c>
      <c r="B48" s="12" t="s">
        <v>1</v>
      </c>
      <c r="C48" s="12" t="s">
        <v>2</v>
      </c>
      <c r="D48" s="12" t="s">
        <v>32</v>
      </c>
      <c r="E48" s="135" t="s">
        <v>33</v>
      </c>
      <c r="F48" s="222" t="s">
        <v>34</v>
      </c>
      <c r="G48" s="222"/>
      <c r="H48" s="222"/>
      <c r="I48" s="222"/>
      <c r="J48" s="222"/>
      <c r="K48" s="222"/>
      <c r="L48" s="222"/>
      <c r="M48" s="223"/>
    </row>
    <row r="49" spans="1:13" s="10" customFormat="1" ht="28.5" x14ac:dyDescent="0.25">
      <c r="A49" s="20">
        <v>44182</v>
      </c>
      <c r="B49" s="136" t="s">
        <v>35</v>
      </c>
      <c r="C49" s="224" t="s">
        <v>36</v>
      </c>
      <c r="D49" s="224" t="s">
        <v>37</v>
      </c>
      <c r="E49" s="226" t="s">
        <v>38</v>
      </c>
      <c r="F49" s="228">
        <f>6090-101</f>
        <v>5989</v>
      </c>
      <c r="G49" s="228"/>
      <c r="H49" s="228"/>
      <c r="I49" s="228"/>
      <c r="J49" s="228"/>
      <c r="K49" s="228"/>
      <c r="L49" s="228"/>
      <c r="M49" s="228"/>
    </row>
    <row r="50" spans="1:13" s="10" customFormat="1" ht="28.5" x14ac:dyDescent="0.25">
      <c r="A50" s="20">
        <v>44182</v>
      </c>
      <c r="B50" s="137" t="s">
        <v>39</v>
      </c>
      <c r="C50" s="225"/>
      <c r="D50" s="225"/>
      <c r="E50" s="227"/>
      <c r="F50" s="229">
        <f>4008-2955</f>
        <v>1053</v>
      </c>
      <c r="G50" s="229"/>
      <c r="H50" s="229"/>
      <c r="I50" s="229"/>
      <c r="J50" s="229"/>
      <c r="K50" s="229"/>
      <c r="L50" s="229"/>
      <c r="M50" s="229"/>
    </row>
    <row r="51" spans="1:13" s="10" customFormat="1" ht="29.25" thickBot="1" x14ac:dyDescent="0.3">
      <c r="A51" s="20">
        <v>44182</v>
      </c>
      <c r="B51" s="137" t="s">
        <v>40</v>
      </c>
      <c r="C51" s="225"/>
      <c r="D51" s="225"/>
      <c r="E51" s="227"/>
      <c r="F51" s="229">
        <f>465-248</f>
        <v>217</v>
      </c>
      <c r="G51" s="229"/>
      <c r="H51" s="229"/>
      <c r="I51" s="229"/>
      <c r="J51" s="229"/>
      <c r="K51" s="229"/>
      <c r="L51" s="229"/>
      <c r="M51" s="229"/>
    </row>
    <row r="52" spans="1:13" s="10" customFormat="1" ht="15.75" thickBot="1" x14ac:dyDescent="0.3">
      <c r="A52" s="21"/>
      <c r="B52" s="22"/>
      <c r="C52" s="22"/>
      <c r="D52" s="22"/>
      <c r="E52" s="22"/>
      <c r="F52" s="22"/>
      <c r="G52" s="22"/>
      <c r="H52" s="22"/>
      <c r="I52" s="22"/>
      <c r="J52" s="22"/>
      <c r="K52" s="22"/>
      <c r="L52" s="22"/>
      <c r="M52" s="23"/>
    </row>
    <row r="53" spans="1:13" s="9" customFormat="1" ht="15.75" thickBot="1" x14ac:dyDescent="0.3">
      <c r="A53" s="21"/>
      <c r="B53" s="22"/>
      <c r="C53" s="22"/>
      <c r="D53" s="22"/>
      <c r="E53" s="22"/>
      <c r="F53" s="22"/>
      <c r="G53" s="22"/>
      <c r="H53" s="22"/>
      <c r="I53" s="22"/>
      <c r="J53" s="22"/>
      <c r="K53" s="22"/>
      <c r="L53" s="22"/>
      <c r="M53" s="23"/>
    </row>
    <row r="54" spans="1:13" s="10" customFormat="1" ht="29.25" thickBot="1" x14ac:dyDescent="0.3">
      <c r="A54" s="11" t="s">
        <v>31</v>
      </c>
      <c r="B54" s="12" t="s">
        <v>1</v>
      </c>
      <c r="C54" s="12" t="s">
        <v>2</v>
      </c>
      <c r="D54" s="12" t="s">
        <v>32</v>
      </c>
      <c r="E54" s="129" t="s">
        <v>33</v>
      </c>
      <c r="F54" s="222" t="s">
        <v>34</v>
      </c>
      <c r="G54" s="222"/>
      <c r="H54" s="222"/>
      <c r="I54" s="222"/>
      <c r="J54" s="222"/>
      <c r="K54" s="222"/>
      <c r="L54" s="222"/>
      <c r="M54" s="223"/>
    </row>
    <row r="55" spans="1:13" s="10" customFormat="1" ht="28.5" x14ac:dyDescent="0.25">
      <c r="A55" s="20">
        <v>44181</v>
      </c>
      <c r="B55" s="130" t="s">
        <v>35</v>
      </c>
      <c r="C55" s="224" t="s">
        <v>36</v>
      </c>
      <c r="D55" s="224" t="s">
        <v>37</v>
      </c>
      <c r="E55" s="226" t="s">
        <v>38</v>
      </c>
      <c r="F55" s="228">
        <f>6090-101</f>
        <v>5989</v>
      </c>
      <c r="G55" s="228"/>
      <c r="H55" s="228"/>
      <c r="I55" s="228"/>
      <c r="J55" s="228"/>
      <c r="K55" s="228"/>
      <c r="L55" s="228"/>
      <c r="M55" s="228"/>
    </row>
    <row r="56" spans="1:13" s="10" customFormat="1" ht="28.5" x14ac:dyDescent="0.25">
      <c r="A56" s="20">
        <v>44181</v>
      </c>
      <c r="B56" s="131" t="s">
        <v>39</v>
      </c>
      <c r="C56" s="225"/>
      <c r="D56" s="225"/>
      <c r="E56" s="227"/>
      <c r="F56" s="229">
        <f>4008-2955</f>
        <v>1053</v>
      </c>
      <c r="G56" s="229"/>
      <c r="H56" s="229"/>
      <c r="I56" s="229"/>
      <c r="J56" s="229"/>
      <c r="K56" s="229"/>
      <c r="L56" s="229"/>
      <c r="M56" s="229"/>
    </row>
    <row r="57" spans="1:13" s="10" customFormat="1" ht="29.25" thickBot="1" x14ac:dyDescent="0.3">
      <c r="A57" s="20">
        <v>44181</v>
      </c>
      <c r="B57" s="131" t="s">
        <v>40</v>
      </c>
      <c r="C57" s="225"/>
      <c r="D57" s="225"/>
      <c r="E57" s="227"/>
      <c r="F57" s="229">
        <f>465-248</f>
        <v>217</v>
      </c>
      <c r="G57" s="229"/>
      <c r="H57" s="229"/>
      <c r="I57" s="229"/>
      <c r="J57" s="229"/>
      <c r="K57" s="229"/>
      <c r="L57" s="229"/>
      <c r="M57" s="229"/>
    </row>
    <row r="58" spans="1:13" s="10" customFormat="1" ht="15.75" thickBot="1" x14ac:dyDescent="0.3">
      <c r="A58" s="21"/>
      <c r="B58" s="22"/>
      <c r="C58" s="22"/>
      <c r="D58" s="22"/>
      <c r="E58" s="22"/>
      <c r="F58" s="22"/>
      <c r="G58" s="22"/>
      <c r="H58" s="22"/>
      <c r="I58" s="22"/>
      <c r="J58" s="22"/>
      <c r="K58" s="22"/>
      <c r="L58" s="22"/>
      <c r="M58" s="23"/>
    </row>
    <row r="59" spans="1:13" s="9" customFormat="1" ht="15.75" thickBot="1" x14ac:dyDescent="0.3">
      <c r="A59" s="21"/>
      <c r="B59" s="22"/>
      <c r="C59" s="22"/>
      <c r="D59" s="22"/>
      <c r="E59" s="22"/>
      <c r="F59" s="22"/>
      <c r="G59" s="22"/>
      <c r="H59" s="22"/>
      <c r="I59" s="22"/>
      <c r="J59" s="22"/>
      <c r="K59" s="22"/>
      <c r="L59" s="22"/>
      <c r="M59" s="23"/>
    </row>
    <row r="60" spans="1:13" s="10" customFormat="1" ht="29.25" thickBot="1" x14ac:dyDescent="0.3">
      <c r="A60" s="11" t="s">
        <v>31</v>
      </c>
      <c r="B60" s="12" t="s">
        <v>1</v>
      </c>
      <c r="C60" s="12" t="s">
        <v>2</v>
      </c>
      <c r="D60" s="12" t="s">
        <v>32</v>
      </c>
      <c r="E60" s="123" t="s">
        <v>33</v>
      </c>
      <c r="F60" s="222" t="s">
        <v>34</v>
      </c>
      <c r="G60" s="222"/>
      <c r="H60" s="222"/>
      <c r="I60" s="222"/>
      <c r="J60" s="222"/>
      <c r="K60" s="222"/>
      <c r="L60" s="222"/>
      <c r="M60" s="223"/>
    </row>
    <row r="61" spans="1:13" s="10" customFormat="1" ht="28.5" x14ac:dyDescent="0.25">
      <c r="A61" s="20">
        <v>44180</v>
      </c>
      <c r="B61" s="124" t="s">
        <v>35</v>
      </c>
      <c r="C61" s="224" t="s">
        <v>36</v>
      </c>
      <c r="D61" s="224" t="s">
        <v>37</v>
      </c>
      <c r="E61" s="226" t="s">
        <v>38</v>
      </c>
      <c r="F61" s="228">
        <f>6090-101</f>
        <v>5989</v>
      </c>
      <c r="G61" s="228"/>
      <c r="H61" s="228"/>
      <c r="I61" s="228"/>
      <c r="J61" s="228"/>
      <c r="K61" s="228"/>
      <c r="L61" s="228"/>
      <c r="M61" s="228"/>
    </row>
    <row r="62" spans="1:13" s="10" customFormat="1" ht="28.5" x14ac:dyDescent="0.25">
      <c r="A62" s="20">
        <v>44180</v>
      </c>
      <c r="B62" s="125" t="s">
        <v>39</v>
      </c>
      <c r="C62" s="225"/>
      <c r="D62" s="225"/>
      <c r="E62" s="227"/>
      <c r="F62" s="229">
        <f>4008-2955</f>
        <v>1053</v>
      </c>
      <c r="G62" s="229"/>
      <c r="H62" s="229"/>
      <c r="I62" s="229"/>
      <c r="J62" s="229"/>
      <c r="K62" s="229"/>
      <c r="L62" s="229"/>
      <c r="M62" s="229"/>
    </row>
    <row r="63" spans="1:13" s="10" customFormat="1" ht="29.25" thickBot="1" x14ac:dyDescent="0.3">
      <c r="A63" s="20">
        <v>44180</v>
      </c>
      <c r="B63" s="125" t="s">
        <v>40</v>
      </c>
      <c r="C63" s="225"/>
      <c r="D63" s="225"/>
      <c r="E63" s="227"/>
      <c r="F63" s="229">
        <f>465-248</f>
        <v>217</v>
      </c>
      <c r="G63" s="229"/>
      <c r="H63" s="229"/>
      <c r="I63" s="229"/>
      <c r="J63" s="229"/>
      <c r="K63" s="229"/>
      <c r="L63" s="229"/>
      <c r="M63" s="229"/>
    </row>
    <row r="64" spans="1:13" s="10" customFormat="1" ht="15.75" thickBot="1" x14ac:dyDescent="0.3">
      <c r="A64" s="21"/>
      <c r="B64" s="22"/>
      <c r="C64" s="22"/>
      <c r="D64" s="22"/>
      <c r="E64" s="22"/>
      <c r="F64" s="22"/>
      <c r="G64" s="22"/>
      <c r="H64" s="22"/>
      <c r="I64" s="22"/>
      <c r="J64" s="22"/>
      <c r="K64" s="22"/>
      <c r="L64" s="22"/>
      <c r="M64" s="23"/>
    </row>
    <row r="65" spans="1:13" s="9" customFormat="1" ht="15.75" thickBot="1" x14ac:dyDescent="0.3">
      <c r="A65" s="21"/>
      <c r="B65" s="22"/>
      <c r="C65" s="22"/>
      <c r="D65" s="22"/>
      <c r="E65" s="22"/>
      <c r="F65" s="22"/>
      <c r="G65" s="22"/>
      <c r="H65" s="22"/>
      <c r="I65" s="22"/>
      <c r="J65" s="22"/>
      <c r="K65" s="22"/>
      <c r="L65" s="22"/>
      <c r="M65" s="23"/>
    </row>
    <row r="66" spans="1:13" s="10" customFormat="1" ht="29.25" thickBot="1" x14ac:dyDescent="0.3">
      <c r="A66" s="11" t="s">
        <v>31</v>
      </c>
      <c r="B66" s="12" t="s">
        <v>1</v>
      </c>
      <c r="C66" s="12" t="s">
        <v>2</v>
      </c>
      <c r="D66" s="12" t="s">
        <v>32</v>
      </c>
      <c r="E66" s="117" t="s">
        <v>33</v>
      </c>
      <c r="F66" s="222" t="s">
        <v>34</v>
      </c>
      <c r="G66" s="222"/>
      <c r="H66" s="222"/>
      <c r="I66" s="222"/>
      <c r="J66" s="222"/>
      <c r="K66" s="222"/>
      <c r="L66" s="222"/>
      <c r="M66" s="223"/>
    </row>
    <row r="67" spans="1:13" s="10" customFormat="1" ht="28.5" x14ac:dyDescent="0.25">
      <c r="A67" s="20">
        <v>44179</v>
      </c>
      <c r="B67" s="118" t="s">
        <v>35</v>
      </c>
      <c r="C67" s="224" t="s">
        <v>36</v>
      </c>
      <c r="D67" s="224" t="s">
        <v>37</v>
      </c>
      <c r="E67" s="226" t="s">
        <v>38</v>
      </c>
      <c r="F67" s="228">
        <f>6090-101</f>
        <v>5989</v>
      </c>
      <c r="G67" s="228"/>
      <c r="H67" s="228"/>
      <c r="I67" s="228"/>
      <c r="J67" s="228"/>
      <c r="K67" s="228"/>
      <c r="L67" s="228"/>
      <c r="M67" s="228"/>
    </row>
    <row r="68" spans="1:13" s="10" customFormat="1" ht="28.5" x14ac:dyDescent="0.25">
      <c r="A68" s="20">
        <v>44179</v>
      </c>
      <c r="B68" s="119" t="s">
        <v>39</v>
      </c>
      <c r="C68" s="225"/>
      <c r="D68" s="225"/>
      <c r="E68" s="227"/>
      <c r="F68" s="229">
        <f>4008-2955</f>
        <v>1053</v>
      </c>
      <c r="G68" s="229"/>
      <c r="H68" s="229"/>
      <c r="I68" s="229"/>
      <c r="J68" s="229"/>
      <c r="K68" s="229"/>
      <c r="L68" s="229"/>
      <c r="M68" s="229"/>
    </row>
    <row r="69" spans="1:13" s="10" customFormat="1" ht="29.25" thickBot="1" x14ac:dyDescent="0.3">
      <c r="A69" s="20">
        <v>44179</v>
      </c>
      <c r="B69" s="119" t="s">
        <v>40</v>
      </c>
      <c r="C69" s="225"/>
      <c r="D69" s="225"/>
      <c r="E69" s="227"/>
      <c r="F69" s="229">
        <f>465-248</f>
        <v>217</v>
      </c>
      <c r="G69" s="229"/>
      <c r="H69" s="229"/>
      <c r="I69" s="229"/>
      <c r="J69" s="229"/>
      <c r="K69" s="229"/>
      <c r="L69" s="229"/>
      <c r="M69" s="229"/>
    </row>
    <row r="70" spans="1:13" s="10" customFormat="1" ht="15.75" thickBot="1" x14ac:dyDescent="0.3">
      <c r="A70" s="21"/>
      <c r="B70" s="22"/>
      <c r="C70" s="22"/>
      <c r="D70" s="22"/>
      <c r="E70" s="22"/>
      <c r="F70" s="22"/>
      <c r="G70" s="22"/>
      <c r="H70" s="22"/>
      <c r="I70" s="22"/>
      <c r="J70" s="22"/>
      <c r="K70" s="22"/>
      <c r="L70" s="22"/>
      <c r="M70" s="23"/>
    </row>
    <row r="71" spans="1:13" s="9" customFormat="1" ht="15.75" thickBot="1" x14ac:dyDescent="0.3">
      <c r="A71" s="21"/>
      <c r="B71" s="22"/>
      <c r="C71" s="22"/>
      <c r="D71" s="22"/>
      <c r="E71" s="22"/>
      <c r="F71" s="22"/>
      <c r="G71" s="22"/>
      <c r="H71" s="22"/>
      <c r="I71" s="22"/>
      <c r="J71" s="22"/>
      <c r="K71" s="22"/>
      <c r="L71" s="22"/>
      <c r="M71" s="23"/>
    </row>
    <row r="72" spans="1:13" s="10" customFormat="1" ht="29.25" thickBot="1" x14ac:dyDescent="0.3">
      <c r="A72" s="11" t="s">
        <v>31</v>
      </c>
      <c r="B72" s="12" t="s">
        <v>1</v>
      </c>
      <c r="C72" s="12" t="s">
        <v>2</v>
      </c>
      <c r="D72" s="12" t="s">
        <v>32</v>
      </c>
      <c r="E72" s="106" t="s">
        <v>33</v>
      </c>
      <c r="F72" s="222" t="s">
        <v>34</v>
      </c>
      <c r="G72" s="222"/>
      <c r="H72" s="222"/>
      <c r="I72" s="222"/>
      <c r="J72" s="222"/>
      <c r="K72" s="222"/>
      <c r="L72" s="222"/>
      <c r="M72" s="223"/>
    </row>
    <row r="73" spans="1:13" s="10" customFormat="1" ht="28.5" x14ac:dyDescent="0.25">
      <c r="A73" s="20">
        <v>44177</v>
      </c>
      <c r="B73" s="107" t="s">
        <v>35</v>
      </c>
      <c r="C73" s="224" t="s">
        <v>36</v>
      </c>
      <c r="D73" s="224" t="s">
        <v>37</v>
      </c>
      <c r="E73" s="226" t="s">
        <v>38</v>
      </c>
      <c r="F73" s="228">
        <f>6090-101</f>
        <v>5989</v>
      </c>
      <c r="G73" s="228"/>
      <c r="H73" s="228"/>
      <c r="I73" s="228"/>
      <c r="J73" s="228"/>
      <c r="K73" s="228"/>
      <c r="L73" s="228"/>
      <c r="M73" s="228"/>
    </row>
    <row r="74" spans="1:13" s="10" customFormat="1" ht="28.5" x14ac:dyDescent="0.25">
      <c r="A74" s="20">
        <v>44177</v>
      </c>
      <c r="B74" s="108" t="s">
        <v>39</v>
      </c>
      <c r="C74" s="225"/>
      <c r="D74" s="225"/>
      <c r="E74" s="227"/>
      <c r="F74" s="229">
        <f>4008-2955</f>
        <v>1053</v>
      </c>
      <c r="G74" s="229"/>
      <c r="H74" s="229"/>
      <c r="I74" s="229"/>
      <c r="J74" s="229"/>
      <c r="K74" s="229"/>
      <c r="L74" s="229"/>
      <c r="M74" s="229"/>
    </row>
    <row r="75" spans="1:13" s="10" customFormat="1" ht="29.25" thickBot="1" x14ac:dyDescent="0.3">
      <c r="A75" s="20">
        <v>44177</v>
      </c>
      <c r="B75" s="108" t="s">
        <v>40</v>
      </c>
      <c r="C75" s="225"/>
      <c r="D75" s="225"/>
      <c r="E75" s="227"/>
      <c r="F75" s="229">
        <f>465-248</f>
        <v>217</v>
      </c>
      <c r="G75" s="229"/>
      <c r="H75" s="229"/>
      <c r="I75" s="229"/>
      <c r="J75" s="229"/>
      <c r="K75" s="229"/>
      <c r="L75" s="229"/>
      <c r="M75" s="229"/>
    </row>
    <row r="76" spans="1:13" s="10" customFormat="1" ht="15.75" thickBot="1" x14ac:dyDescent="0.3">
      <c r="A76" s="21"/>
      <c r="B76" s="22"/>
      <c r="C76" s="22"/>
      <c r="D76" s="22"/>
      <c r="E76" s="22"/>
      <c r="F76" s="22"/>
      <c r="G76" s="22"/>
      <c r="H76" s="22"/>
      <c r="I76" s="22"/>
      <c r="J76" s="22"/>
      <c r="K76" s="22"/>
      <c r="L76" s="22"/>
      <c r="M76" s="23"/>
    </row>
    <row r="77" spans="1:13" s="9" customFormat="1" ht="15.75" thickBot="1" x14ac:dyDescent="0.3">
      <c r="A77" s="21"/>
      <c r="B77" s="22"/>
      <c r="C77" s="22"/>
      <c r="D77" s="22"/>
      <c r="E77" s="22"/>
      <c r="F77" s="22"/>
      <c r="G77" s="22"/>
      <c r="H77" s="22"/>
      <c r="I77" s="22"/>
      <c r="J77" s="22"/>
      <c r="K77" s="22"/>
      <c r="L77" s="22"/>
      <c r="M77" s="23"/>
    </row>
    <row r="78" spans="1:13" s="10" customFormat="1" ht="29.25" thickBot="1" x14ac:dyDescent="0.3">
      <c r="A78" s="11" t="s">
        <v>31</v>
      </c>
      <c r="B78" s="12" t="s">
        <v>1</v>
      </c>
      <c r="C78" s="12" t="s">
        <v>2</v>
      </c>
      <c r="D78" s="12" t="s">
        <v>32</v>
      </c>
      <c r="E78" s="106" t="s">
        <v>33</v>
      </c>
      <c r="F78" s="222" t="s">
        <v>34</v>
      </c>
      <c r="G78" s="222"/>
      <c r="H78" s="222"/>
      <c r="I78" s="222"/>
      <c r="J78" s="222"/>
      <c r="K78" s="222"/>
      <c r="L78" s="222"/>
      <c r="M78" s="223"/>
    </row>
    <row r="79" spans="1:13" s="10" customFormat="1" ht="28.5" x14ac:dyDescent="0.25">
      <c r="A79" s="20">
        <v>44176</v>
      </c>
      <c r="B79" s="107" t="s">
        <v>35</v>
      </c>
      <c r="C79" s="224" t="s">
        <v>36</v>
      </c>
      <c r="D79" s="224" t="s">
        <v>37</v>
      </c>
      <c r="E79" s="226" t="s">
        <v>38</v>
      </c>
      <c r="F79" s="228">
        <f>6090-101</f>
        <v>5989</v>
      </c>
      <c r="G79" s="228"/>
      <c r="H79" s="228"/>
      <c r="I79" s="228"/>
      <c r="J79" s="228"/>
      <c r="K79" s="228"/>
      <c r="L79" s="228"/>
      <c r="M79" s="228"/>
    </row>
    <row r="80" spans="1:13" s="10" customFormat="1" ht="28.5" x14ac:dyDescent="0.25">
      <c r="A80" s="20">
        <v>44176</v>
      </c>
      <c r="B80" s="108" t="s">
        <v>39</v>
      </c>
      <c r="C80" s="225"/>
      <c r="D80" s="225"/>
      <c r="E80" s="227"/>
      <c r="F80" s="229">
        <f>4008-2955</f>
        <v>1053</v>
      </c>
      <c r="G80" s="229"/>
      <c r="H80" s="229"/>
      <c r="I80" s="229"/>
      <c r="J80" s="229"/>
      <c r="K80" s="229"/>
      <c r="L80" s="229"/>
      <c r="M80" s="229"/>
    </row>
    <row r="81" spans="1:13" s="10" customFormat="1" ht="29.25" thickBot="1" x14ac:dyDescent="0.3">
      <c r="A81" s="20">
        <v>44176</v>
      </c>
      <c r="B81" s="108" t="s">
        <v>40</v>
      </c>
      <c r="C81" s="225"/>
      <c r="D81" s="225"/>
      <c r="E81" s="227"/>
      <c r="F81" s="229">
        <f>465-248</f>
        <v>217</v>
      </c>
      <c r="G81" s="229"/>
      <c r="H81" s="229"/>
      <c r="I81" s="229"/>
      <c r="J81" s="229"/>
      <c r="K81" s="229"/>
      <c r="L81" s="229"/>
      <c r="M81" s="229"/>
    </row>
    <row r="82" spans="1:13" s="113" customFormat="1" ht="15.75" thickBot="1" x14ac:dyDescent="0.3">
      <c r="A82" s="21"/>
      <c r="B82" s="22"/>
      <c r="C82" s="22"/>
      <c r="D82" s="22"/>
      <c r="E82" s="22"/>
      <c r="F82" s="22"/>
      <c r="G82" s="22"/>
      <c r="H82" s="22"/>
      <c r="I82" s="22"/>
      <c r="J82" s="22"/>
      <c r="K82" s="22"/>
      <c r="L82" s="22"/>
      <c r="M82" s="23"/>
    </row>
    <row r="83" spans="1:13" s="10" customFormat="1" ht="29.25" thickBot="1" x14ac:dyDescent="0.3">
      <c r="A83" s="11" t="s">
        <v>31</v>
      </c>
      <c r="B83" s="12" t="s">
        <v>1</v>
      </c>
      <c r="C83" s="12" t="s">
        <v>2</v>
      </c>
      <c r="D83" s="12" t="s">
        <v>32</v>
      </c>
      <c r="E83" s="100" t="s">
        <v>33</v>
      </c>
      <c r="F83" s="222" t="s">
        <v>34</v>
      </c>
      <c r="G83" s="222"/>
      <c r="H83" s="222"/>
      <c r="I83" s="222"/>
      <c r="J83" s="222"/>
      <c r="K83" s="222"/>
      <c r="L83" s="222"/>
      <c r="M83" s="223"/>
    </row>
    <row r="84" spans="1:13" s="10" customFormat="1" ht="28.5" x14ac:dyDescent="0.25">
      <c r="A84" s="20">
        <v>44175</v>
      </c>
      <c r="B84" s="101" t="s">
        <v>35</v>
      </c>
      <c r="C84" s="224" t="s">
        <v>36</v>
      </c>
      <c r="D84" s="224" t="s">
        <v>37</v>
      </c>
      <c r="E84" s="226" t="s">
        <v>38</v>
      </c>
      <c r="F84" s="228">
        <f>6090-101</f>
        <v>5989</v>
      </c>
      <c r="G84" s="228"/>
      <c r="H84" s="228"/>
      <c r="I84" s="228"/>
      <c r="J84" s="228"/>
      <c r="K84" s="228"/>
      <c r="L84" s="228"/>
      <c r="M84" s="228"/>
    </row>
    <row r="85" spans="1:13" s="10" customFormat="1" ht="28.5" x14ac:dyDescent="0.25">
      <c r="A85" s="20">
        <v>44175</v>
      </c>
      <c r="B85" s="102" t="s">
        <v>39</v>
      </c>
      <c r="C85" s="225"/>
      <c r="D85" s="225"/>
      <c r="E85" s="227"/>
      <c r="F85" s="229">
        <f>4008-2955</f>
        <v>1053</v>
      </c>
      <c r="G85" s="229"/>
      <c r="H85" s="229"/>
      <c r="I85" s="229"/>
      <c r="J85" s="229"/>
      <c r="K85" s="229"/>
      <c r="L85" s="229"/>
      <c r="M85" s="229"/>
    </row>
    <row r="86" spans="1:13" s="10" customFormat="1" ht="29.25" thickBot="1" x14ac:dyDescent="0.3">
      <c r="A86" s="20">
        <v>44175</v>
      </c>
      <c r="B86" s="102" t="s">
        <v>40</v>
      </c>
      <c r="C86" s="225"/>
      <c r="D86" s="225"/>
      <c r="E86" s="227"/>
      <c r="F86" s="229">
        <f>465-248</f>
        <v>217</v>
      </c>
      <c r="G86" s="229"/>
      <c r="H86" s="229"/>
      <c r="I86" s="229"/>
      <c r="J86" s="229"/>
      <c r="K86" s="229"/>
      <c r="L86" s="229"/>
      <c r="M86" s="229"/>
    </row>
    <row r="87" spans="1:13" s="9" customFormat="1" ht="15.75" thickBot="1" x14ac:dyDescent="0.3">
      <c r="A87" s="21"/>
      <c r="B87" s="22"/>
      <c r="C87" s="22"/>
      <c r="D87" s="22"/>
      <c r="E87" s="22"/>
      <c r="F87" s="22"/>
      <c r="G87" s="22"/>
      <c r="H87" s="22"/>
      <c r="I87" s="22"/>
      <c r="J87" s="22"/>
      <c r="K87" s="22"/>
      <c r="L87" s="22"/>
      <c r="M87" s="23"/>
    </row>
    <row r="88" spans="1:13" s="10" customFormat="1" ht="29.25" thickBot="1" x14ac:dyDescent="0.3">
      <c r="A88" s="11" t="s">
        <v>31</v>
      </c>
      <c r="B88" s="12" t="s">
        <v>1</v>
      </c>
      <c r="C88" s="12" t="s">
        <v>2</v>
      </c>
      <c r="D88" s="12" t="s">
        <v>32</v>
      </c>
      <c r="E88" s="94" t="s">
        <v>33</v>
      </c>
      <c r="F88" s="222" t="s">
        <v>34</v>
      </c>
      <c r="G88" s="222"/>
      <c r="H88" s="222"/>
      <c r="I88" s="222"/>
      <c r="J88" s="222"/>
      <c r="K88" s="222"/>
      <c r="L88" s="222"/>
      <c r="M88" s="223"/>
    </row>
    <row r="89" spans="1:13" s="10" customFormat="1" ht="28.5" x14ac:dyDescent="0.25">
      <c r="A89" s="20">
        <v>44174</v>
      </c>
      <c r="B89" s="95" t="s">
        <v>35</v>
      </c>
      <c r="C89" s="224" t="s">
        <v>36</v>
      </c>
      <c r="D89" s="224" t="s">
        <v>37</v>
      </c>
      <c r="E89" s="226" t="s">
        <v>38</v>
      </c>
      <c r="F89" s="228">
        <f>6090-101</f>
        <v>5989</v>
      </c>
      <c r="G89" s="228"/>
      <c r="H89" s="228"/>
      <c r="I89" s="228"/>
      <c r="J89" s="228"/>
      <c r="K89" s="228"/>
      <c r="L89" s="228"/>
      <c r="M89" s="228"/>
    </row>
    <row r="90" spans="1:13" s="10" customFormat="1" ht="28.5" x14ac:dyDescent="0.25">
      <c r="A90" s="20">
        <v>44174</v>
      </c>
      <c r="B90" s="96" t="s">
        <v>39</v>
      </c>
      <c r="C90" s="225"/>
      <c r="D90" s="225"/>
      <c r="E90" s="227"/>
      <c r="F90" s="229">
        <f>4008-2955</f>
        <v>1053</v>
      </c>
      <c r="G90" s="229"/>
      <c r="H90" s="229"/>
      <c r="I90" s="229"/>
      <c r="J90" s="229"/>
      <c r="K90" s="229"/>
      <c r="L90" s="229"/>
      <c r="M90" s="229"/>
    </row>
    <row r="91" spans="1:13" s="10" customFormat="1" ht="29.25" thickBot="1" x14ac:dyDescent="0.3">
      <c r="A91" s="20">
        <v>44174</v>
      </c>
      <c r="B91" s="96" t="s">
        <v>40</v>
      </c>
      <c r="C91" s="225"/>
      <c r="D91" s="225"/>
      <c r="E91" s="227"/>
      <c r="F91" s="229">
        <f>465-248</f>
        <v>217</v>
      </c>
      <c r="G91" s="229"/>
      <c r="H91" s="229"/>
      <c r="I91" s="229"/>
      <c r="J91" s="229"/>
      <c r="K91" s="229"/>
      <c r="L91" s="229"/>
      <c r="M91" s="229"/>
    </row>
    <row r="92" spans="1:13" s="10" customFormat="1" ht="15.75" thickBot="1" x14ac:dyDescent="0.3">
      <c r="A92" s="21"/>
      <c r="B92" s="22"/>
      <c r="C92" s="22"/>
      <c r="D92" s="22"/>
      <c r="E92" s="22"/>
      <c r="F92" s="22"/>
      <c r="G92" s="22"/>
      <c r="H92" s="22"/>
      <c r="I92" s="22"/>
      <c r="J92" s="22"/>
      <c r="K92" s="22"/>
      <c r="L92" s="22"/>
      <c r="M92" s="23"/>
    </row>
    <row r="93" spans="1:13" s="10" customFormat="1" ht="29.25" thickBot="1" x14ac:dyDescent="0.3">
      <c r="A93" s="11" t="s">
        <v>31</v>
      </c>
      <c r="B93" s="12" t="s">
        <v>1</v>
      </c>
      <c r="C93" s="12" t="s">
        <v>2</v>
      </c>
      <c r="D93" s="12" t="s">
        <v>32</v>
      </c>
      <c r="E93" s="88" t="s">
        <v>33</v>
      </c>
      <c r="F93" s="222" t="s">
        <v>34</v>
      </c>
      <c r="G93" s="222"/>
      <c r="H93" s="222"/>
      <c r="I93" s="222"/>
      <c r="J93" s="222"/>
      <c r="K93" s="222"/>
      <c r="L93" s="222"/>
      <c r="M93" s="223"/>
    </row>
    <row r="94" spans="1:13" s="10" customFormat="1" ht="28.5" x14ac:dyDescent="0.25">
      <c r="A94" s="20">
        <v>44173</v>
      </c>
      <c r="B94" s="89" t="s">
        <v>35</v>
      </c>
      <c r="C94" s="224" t="s">
        <v>36</v>
      </c>
      <c r="D94" s="224" t="s">
        <v>37</v>
      </c>
      <c r="E94" s="226" t="s">
        <v>38</v>
      </c>
      <c r="F94" s="228">
        <f>6090-101</f>
        <v>5989</v>
      </c>
      <c r="G94" s="228"/>
      <c r="H94" s="228"/>
      <c r="I94" s="228"/>
      <c r="J94" s="228"/>
      <c r="K94" s="228"/>
      <c r="L94" s="228"/>
      <c r="M94" s="228"/>
    </row>
    <row r="95" spans="1:13" s="10" customFormat="1" ht="28.5" x14ac:dyDescent="0.25">
      <c r="A95" s="20">
        <v>44173</v>
      </c>
      <c r="B95" s="90" t="s">
        <v>39</v>
      </c>
      <c r="C95" s="225"/>
      <c r="D95" s="225"/>
      <c r="E95" s="227"/>
      <c r="F95" s="229">
        <f>4008-2955</f>
        <v>1053</v>
      </c>
      <c r="G95" s="229"/>
      <c r="H95" s="229"/>
      <c r="I95" s="229"/>
      <c r="J95" s="229"/>
      <c r="K95" s="229"/>
      <c r="L95" s="229"/>
      <c r="M95" s="229"/>
    </row>
    <row r="96" spans="1:13" s="10" customFormat="1" ht="29.25" thickBot="1" x14ac:dyDescent="0.3">
      <c r="A96" s="20">
        <v>44173</v>
      </c>
      <c r="B96" s="90" t="s">
        <v>40</v>
      </c>
      <c r="C96" s="225"/>
      <c r="D96" s="225"/>
      <c r="E96" s="227"/>
      <c r="F96" s="229">
        <f>465-248</f>
        <v>217</v>
      </c>
      <c r="G96" s="229"/>
      <c r="H96" s="229"/>
      <c r="I96" s="229"/>
      <c r="J96" s="229"/>
      <c r="K96" s="229"/>
      <c r="L96" s="229"/>
      <c r="M96" s="229"/>
    </row>
    <row r="97" spans="1:13" s="10" customFormat="1" ht="15.75" thickBot="1" x14ac:dyDescent="0.3">
      <c r="A97" s="21"/>
      <c r="B97" s="22"/>
      <c r="C97" s="22"/>
      <c r="D97" s="22"/>
      <c r="E97" s="22"/>
      <c r="F97" s="22"/>
      <c r="G97" s="22"/>
      <c r="H97" s="22"/>
      <c r="I97" s="22"/>
      <c r="J97" s="22"/>
      <c r="K97" s="22"/>
      <c r="L97" s="22"/>
      <c r="M97" s="23"/>
    </row>
    <row r="98" spans="1:13" s="9" customFormat="1" ht="15.75" thickBot="1" x14ac:dyDescent="0.3">
      <c r="A98" s="21"/>
      <c r="B98" s="22"/>
      <c r="C98" s="22"/>
      <c r="D98" s="22"/>
      <c r="E98" s="22"/>
      <c r="F98" s="22"/>
      <c r="G98" s="22"/>
      <c r="H98" s="22"/>
      <c r="I98" s="22"/>
      <c r="J98" s="22"/>
      <c r="K98" s="22"/>
      <c r="L98" s="22"/>
      <c r="M98" s="23"/>
    </row>
    <row r="99" spans="1:13" s="10" customFormat="1" ht="29.25" thickBot="1" x14ac:dyDescent="0.3">
      <c r="A99" s="11" t="s">
        <v>31</v>
      </c>
      <c r="B99" s="12" t="s">
        <v>1</v>
      </c>
      <c r="C99" s="12" t="s">
        <v>2</v>
      </c>
      <c r="D99" s="12" t="s">
        <v>32</v>
      </c>
      <c r="E99" s="82" t="s">
        <v>33</v>
      </c>
      <c r="F99" s="222" t="s">
        <v>34</v>
      </c>
      <c r="G99" s="222"/>
      <c r="H99" s="222"/>
      <c r="I99" s="222"/>
      <c r="J99" s="222"/>
      <c r="K99" s="222"/>
      <c r="L99" s="222"/>
      <c r="M99" s="223"/>
    </row>
    <row r="100" spans="1:13" s="10" customFormat="1" ht="28.5" x14ac:dyDescent="0.25">
      <c r="A100" s="20">
        <v>44172</v>
      </c>
      <c r="B100" s="83" t="s">
        <v>35</v>
      </c>
      <c r="C100" s="224" t="s">
        <v>36</v>
      </c>
      <c r="D100" s="224" t="s">
        <v>37</v>
      </c>
      <c r="E100" s="226" t="s">
        <v>38</v>
      </c>
      <c r="F100" s="228">
        <f>6090-101</f>
        <v>5989</v>
      </c>
      <c r="G100" s="228"/>
      <c r="H100" s="228"/>
      <c r="I100" s="228"/>
      <c r="J100" s="228"/>
      <c r="K100" s="228"/>
      <c r="L100" s="228"/>
      <c r="M100" s="228"/>
    </row>
    <row r="101" spans="1:13" s="10" customFormat="1" ht="28.5" x14ac:dyDescent="0.25">
      <c r="A101" s="20">
        <v>44172</v>
      </c>
      <c r="B101" s="84" t="s">
        <v>39</v>
      </c>
      <c r="C101" s="225"/>
      <c r="D101" s="225"/>
      <c r="E101" s="227"/>
      <c r="F101" s="229">
        <f>4008-2955</f>
        <v>1053</v>
      </c>
      <c r="G101" s="229"/>
      <c r="H101" s="229"/>
      <c r="I101" s="229"/>
      <c r="J101" s="229"/>
      <c r="K101" s="229"/>
      <c r="L101" s="229"/>
      <c r="M101" s="229"/>
    </row>
    <row r="102" spans="1:13" s="10" customFormat="1" ht="29.25" thickBot="1" x14ac:dyDescent="0.3">
      <c r="A102" s="20">
        <v>44172</v>
      </c>
      <c r="B102" s="84" t="s">
        <v>40</v>
      </c>
      <c r="C102" s="225"/>
      <c r="D102" s="225"/>
      <c r="E102" s="227"/>
      <c r="F102" s="229">
        <f>465-248</f>
        <v>217</v>
      </c>
      <c r="G102" s="229"/>
      <c r="H102" s="229"/>
      <c r="I102" s="229"/>
      <c r="J102" s="229"/>
      <c r="K102" s="229"/>
      <c r="L102" s="229"/>
      <c r="M102" s="229"/>
    </row>
    <row r="103" spans="1:13" s="10" customFormat="1" ht="15.75" thickBot="1" x14ac:dyDescent="0.3">
      <c r="A103" s="21"/>
      <c r="B103" s="22"/>
      <c r="C103" s="22"/>
      <c r="D103" s="22"/>
      <c r="E103" s="22"/>
      <c r="F103" s="22"/>
      <c r="G103" s="22"/>
      <c r="H103" s="22"/>
      <c r="I103" s="22"/>
      <c r="J103" s="22"/>
      <c r="K103" s="22"/>
      <c r="L103" s="22"/>
      <c r="M103" s="23"/>
    </row>
    <row r="104" spans="1:13" s="9" customFormat="1" ht="15.75" thickBot="1" x14ac:dyDescent="0.3">
      <c r="A104" s="21"/>
      <c r="B104" s="22"/>
      <c r="C104" s="22"/>
      <c r="D104" s="22"/>
      <c r="E104" s="22"/>
      <c r="F104" s="22"/>
      <c r="G104" s="22"/>
      <c r="H104" s="22"/>
      <c r="I104" s="22"/>
      <c r="J104" s="22"/>
      <c r="K104" s="22"/>
      <c r="L104" s="22"/>
      <c r="M104" s="23"/>
    </row>
    <row r="105" spans="1:13" s="10" customFormat="1" ht="29.25" thickBot="1" x14ac:dyDescent="0.3">
      <c r="A105" s="11" t="s">
        <v>31</v>
      </c>
      <c r="B105" s="12" t="s">
        <v>1</v>
      </c>
      <c r="C105" s="12" t="s">
        <v>2</v>
      </c>
      <c r="D105" s="12" t="s">
        <v>32</v>
      </c>
      <c r="E105" s="76" t="s">
        <v>33</v>
      </c>
      <c r="F105" s="222" t="s">
        <v>34</v>
      </c>
      <c r="G105" s="222"/>
      <c r="H105" s="222"/>
      <c r="I105" s="222"/>
      <c r="J105" s="222"/>
      <c r="K105" s="222"/>
      <c r="L105" s="222"/>
      <c r="M105" s="223"/>
    </row>
    <row r="106" spans="1:13" s="10" customFormat="1" ht="28.5" x14ac:dyDescent="0.25">
      <c r="A106" s="20">
        <v>44170</v>
      </c>
      <c r="B106" s="77" t="s">
        <v>35</v>
      </c>
      <c r="C106" s="224" t="s">
        <v>36</v>
      </c>
      <c r="D106" s="224" t="s">
        <v>37</v>
      </c>
      <c r="E106" s="226" t="s">
        <v>38</v>
      </c>
      <c r="F106" s="228">
        <f>6090-101</f>
        <v>5989</v>
      </c>
      <c r="G106" s="228"/>
      <c r="H106" s="228"/>
      <c r="I106" s="228"/>
      <c r="J106" s="228"/>
      <c r="K106" s="228"/>
      <c r="L106" s="228"/>
      <c r="M106" s="228"/>
    </row>
    <row r="107" spans="1:13" s="10" customFormat="1" ht="28.5" x14ac:dyDescent="0.25">
      <c r="A107" s="20">
        <v>44170</v>
      </c>
      <c r="B107" s="78" t="s">
        <v>39</v>
      </c>
      <c r="C107" s="225"/>
      <c r="D107" s="225"/>
      <c r="E107" s="227"/>
      <c r="F107" s="229">
        <f>4008-2955</f>
        <v>1053</v>
      </c>
      <c r="G107" s="229"/>
      <c r="H107" s="229"/>
      <c r="I107" s="229"/>
      <c r="J107" s="229"/>
      <c r="K107" s="229"/>
      <c r="L107" s="229"/>
      <c r="M107" s="229"/>
    </row>
    <row r="108" spans="1:13" s="10" customFormat="1" ht="29.25" thickBot="1" x14ac:dyDescent="0.3">
      <c r="A108" s="20">
        <v>44170</v>
      </c>
      <c r="B108" s="78" t="s">
        <v>40</v>
      </c>
      <c r="C108" s="225"/>
      <c r="D108" s="225"/>
      <c r="E108" s="227"/>
      <c r="F108" s="229">
        <f>465-248</f>
        <v>217</v>
      </c>
      <c r="G108" s="229"/>
      <c r="H108" s="229"/>
      <c r="I108" s="229"/>
      <c r="J108" s="229"/>
      <c r="K108" s="229"/>
      <c r="L108" s="229"/>
      <c r="M108" s="229"/>
    </row>
    <row r="109" spans="1:13" s="10" customFormat="1" ht="15.75" thickBot="1" x14ac:dyDescent="0.3">
      <c r="A109" s="21"/>
      <c r="B109" s="22"/>
      <c r="C109" s="22"/>
      <c r="D109" s="22"/>
      <c r="E109" s="22"/>
      <c r="F109" s="22"/>
      <c r="G109" s="22"/>
      <c r="H109" s="22"/>
      <c r="I109" s="22"/>
      <c r="J109" s="22"/>
      <c r="K109" s="22"/>
      <c r="L109" s="22"/>
      <c r="M109" s="23"/>
    </row>
    <row r="110" spans="1:13" s="9" customFormat="1" ht="15.75" thickBot="1" x14ac:dyDescent="0.3">
      <c r="A110" s="21"/>
      <c r="B110" s="22"/>
      <c r="C110" s="22"/>
      <c r="D110" s="22"/>
      <c r="E110" s="22"/>
      <c r="F110" s="22"/>
      <c r="G110" s="22"/>
      <c r="H110" s="22"/>
      <c r="I110" s="22"/>
      <c r="J110" s="22"/>
      <c r="K110" s="22"/>
      <c r="L110" s="22"/>
      <c r="M110" s="23"/>
    </row>
    <row r="111" spans="1:13" s="10" customFormat="1" ht="29.25" thickBot="1" x14ac:dyDescent="0.3">
      <c r="A111" s="11" t="s">
        <v>31</v>
      </c>
      <c r="B111" s="12" t="s">
        <v>1</v>
      </c>
      <c r="C111" s="12" t="s">
        <v>2</v>
      </c>
      <c r="D111" s="12" t="s">
        <v>32</v>
      </c>
      <c r="E111" s="76" t="s">
        <v>33</v>
      </c>
      <c r="F111" s="222" t="s">
        <v>34</v>
      </c>
      <c r="G111" s="222"/>
      <c r="H111" s="222"/>
      <c r="I111" s="222"/>
      <c r="J111" s="222"/>
      <c r="K111" s="222"/>
      <c r="L111" s="222"/>
      <c r="M111" s="223"/>
    </row>
    <row r="112" spans="1:13" s="10" customFormat="1" ht="28.5" x14ac:dyDescent="0.25">
      <c r="A112" s="20">
        <v>44169</v>
      </c>
      <c r="B112" s="77" t="s">
        <v>35</v>
      </c>
      <c r="C112" s="224" t="s">
        <v>36</v>
      </c>
      <c r="D112" s="224" t="s">
        <v>37</v>
      </c>
      <c r="E112" s="226" t="s">
        <v>38</v>
      </c>
      <c r="F112" s="228">
        <f>6090-101</f>
        <v>5989</v>
      </c>
      <c r="G112" s="228"/>
      <c r="H112" s="228"/>
      <c r="I112" s="228"/>
      <c r="J112" s="228"/>
      <c r="K112" s="228"/>
      <c r="L112" s="228"/>
      <c r="M112" s="228"/>
    </row>
    <row r="113" spans="1:13" s="10" customFormat="1" ht="28.5" x14ac:dyDescent="0.25">
      <c r="A113" s="20">
        <v>44169</v>
      </c>
      <c r="B113" s="78" t="s">
        <v>39</v>
      </c>
      <c r="C113" s="225"/>
      <c r="D113" s="225"/>
      <c r="E113" s="227"/>
      <c r="F113" s="229">
        <f>4008-2955</f>
        <v>1053</v>
      </c>
      <c r="G113" s="229"/>
      <c r="H113" s="229"/>
      <c r="I113" s="229"/>
      <c r="J113" s="229"/>
      <c r="K113" s="229"/>
      <c r="L113" s="229"/>
      <c r="M113" s="229"/>
    </row>
    <row r="114" spans="1:13" s="10" customFormat="1" ht="29.25" thickBot="1" x14ac:dyDescent="0.3">
      <c r="A114" s="20">
        <v>44169</v>
      </c>
      <c r="B114" s="78" t="s">
        <v>40</v>
      </c>
      <c r="C114" s="225"/>
      <c r="D114" s="225"/>
      <c r="E114" s="227"/>
      <c r="F114" s="229">
        <f>465-248</f>
        <v>217</v>
      </c>
      <c r="G114" s="229"/>
      <c r="H114" s="229"/>
      <c r="I114" s="229"/>
      <c r="J114" s="229"/>
      <c r="K114" s="229"/>
      <c r="L114" s="229"/>
      <c r="M114" s="229"/>
    </row>
    <row r="115" spans="1:13" s="10" customFormat="1" ht="15.75" thickBot="1" x14ac:dyDescent="0.3">
      <c r="A115" s="21"/>
      <c r="B115" s="22"/>
      <c r="C115" s="22"/>
      <c r="D115" s="22"/>
      <c r="E115" s="22"/>
      <c r="F115" s="22"/>
      <c r="G115" s="22"/>
      <c r="H115" s="22"/>
      <c r="I115" s="22"/>
      <c r="J115" s="22"/>
      <c r="K115" s="22"/>
      <c r="L115" s="22"/>
      <c r="M115" s="23"/>
    </row>
    <row r="116" spans="1:13" s="9" customFormat="1" ht="15.75" thickBot="1" x14ac:dyDescent="0.3">
      <c r="A116" s="21"/>
      <c r="B116" s="22"/>
      <c r="C116" s="22"/>
      <c r="D116" s="22"/>
      <c r="E116" s="22"/>
      <c r="F116" s="22"/>
      <c r="G116" s="22"/>
      <c r="H116" s="22"/>
      <c r="I116" s="22"/>
      <c r="J116" s="22"/>
      <c r="K116" s="22"/>
      <c r="L116" s="22"/>
      <c r="M116" s="23"/>
    </row>
    <row r="117" spans="1:13" s="10" customFormat="1" ht="29.25" thickBot="1" x14ac:dyDescent="0.3">
      <c r="A117" s="11" t="s">
        <v>31</v>
      </c>
      <c r="B117" s="12" t="s">
        <v>1</v>
      </c>
      <c r="C117" s="12" t="s">
        <v>2</v>
      </c>
      <c r="D117" s="12" t="s">
        <v>32</v>
      </c>
      <c r="E117" s="63" t="s">
        <v>33</v>
      </c>
      <c r="F117" s="222" t="s">
        <v>34</v>
      </c>
      <c r="G117" s="222"/>
      <c r="H117" s="222"/>
      <c r="I117" s="222"/>
      <c r="J117" s="222"/>
      <c r="K117" s="222"/>
      <c r="L117" s="222"/>
      <c r="M117" s="223"/>
    </row>
    <row r="118" spans="1:13" s="10" customFormat="1" ht="28.5" x14ac:dyDescent="0.25">
      <c r="A118" s="20">
        <v>44168</v>
      </c>
      <c r="B118" s="64" t="s">
        <v>35</v>
      </c>
      <c r="C118" s="224" t="s">
        <v>36</v>
      </c>
      <c r="D118" s="224" t="s">
        <v>37</v>
      </c>
      <c r="E118" s="226" t="s">
        <v>38</v>
      </c>
      <c r="F118" s="228">
        <f>6090-101</f>
        <v>5989</v>
      </c>
      <c r="G118" s="228"/>
      <c r="H118" s="228"/>
      <c r="I118" s="228"/>
      <c r="J118" s="228"/>
      <c r="K118" s="228"/>
      <c r="L118" s="228"/>
      <c r="M118" s="228"/>
    </row>
    <row r="119" spans="1:13" s="10" customFormat="1" ht="28.5" x14ac:dyDescent="0.25">
      <c r="A119" s="20">
        <v>44168</v>
      </c>
      <c r="B119" s="65" t="s">
        <v>39</v>
      </c>
      <c r="C119" s="225"/>
      <c r="D119" s="225"/>
      <c r="E119" s="227"/>
      <c r="F119" s="229">
        <f>4008-2955</f>
        <v>1053</v>
      </c>
      <c r="G119" s="229"/>
      <c r="H119" s="229"/>
      <c r="I119" s="229"/>
      <c r="J119" s="229"/>
      <c r="K119" s="229"/>
      <c r="L119" s="229"/>
      <c r="M119" s="229"/>
    </row>
    <row r="120" spans="1:13" s="10" customFormat="1" ht="29.25" thickBot="1" x14ac:dyDescent="0.3">
      <c r="A120" s="20">
        <v>44168</v>
      </c>
      <c r="B120" s="65" t="s">
        <v>40</v>
      </c>
      <c r="C120" s="225"/>
      <c r="D120" s="225"/>
      <c r="E120" s="227"/>
      <c r="F120" s="229">
        <f>465-248</f>
        <v>217</v>
      </c>
      <c r="G120" s="229"/>
      <c r="H120" s="229"/>
      <c r="I120" s="229"/>
      <c r="J120" s="229"/>
      <c r="K120" s="229"/>
      <c r="L120" s="229"/>
      <c r="M120" s="229"/>
    </row>
    <row r="121" spans="1:13" s="10" customFormat="1" ht="15.75" thickBot="1" x14ac:dyDescent="0.3">
      <c r="A121" s="21"/>
      <c r="B121" s="22"/>
      <c r="C121" s="22"/>
      <c r="D121" s="22"/>
      <c r="E121" s="22"/>
      <c r="F121" s="22"/>
      <c r="G121" s="22"/>
      <c r="H121" s="22"/>
      <c r="I121" s="22"/>
      <c r="J121" s="22"/>
      <c r="K121" s="22"/>
      <c r="L121" s="22"/>
      <c r="M121" s="23"/>
    </row>
    <row r="122" spans="1:13" s="9" customFormat="1" ht="15.75" thickBot="1" x14ac:dyDescent="0.3">
      <c r="A122" s="21"/>
      <c r="B122" s="22"/>
      <c r="C122" s="22"/>
      <c r="D122" s="22"/>
      <c r="E122" s="22"/>
      <c r="F122" s="22"/>
      <c r="G122" s="22"/>
      <c r="H122" s="22"/>
      <c r="I122" s="22"/>
      <c r="J122" s="22"/>
      <c r="K122" s="22"/>
      <c r="L122" s="22"/>
      <c r="M122" s="23"/>
    </row>
    <row r="123" spans="1:13" s="10" customFormat="1" ht="29.25" thickBot="1" x14ac:dyDescent="0.3">
      <c r="A123" s="11" t="s">
        <v>31</v>
      </c>
      <c r="B123" s="12" t="s">
        <v>1</v>
      </c>
      <c r="C123" s="12" t="s">
        <v>2</v>
      </c>
      <c r="D123" s="12" t="s">
        <v>32</v>
      </c>
      <c r="E123" s="57" t="s">
        <v>33</v>
      </c>
      <c r="F123" s="222" t="s">
        <v>34</v>
      </c>
      <c r="G123" s="222"/>
      <c r="H123" s="222"/>
      <c r="I123" s="222"/>
      <c r="J123" s="222"/>
      <c r="K123" s="222"/>
      <c r="L123" s="222"/>
      <c r="M123" s="223"/>
    </row>
    <row r="124" spans="1:13" s="10" customFormat="1" ht="28.5" x14ac:dyDescent="0.25">
      <c r="A124" s="20">
        <v>44167</v>
      </c>
      <c r="B124" s="58" t="s">
        <v>35</v>
      </c>
      <c r="C124" s="224" t="s">
        <v>36</v>
      </c>
      <c r="D124" s="224" t="s">
        <v>37</v>
      </c>
      <c r="E124" s="226" t="s">
        <v>38</v>
      </c>
      <c r="F124" s="228">
        <f>6090-101</f>
        <v>5989</v>
      </c>
      <c r="G124" s="228"/>
      <c r="H124" s="228"/>
      <c r="I124" s="228"/>
      <c r="J124" s="228"/>
      <c r="K124" s="228"/>
      <c r="L124" s="228"/>
      <c r="M124" s="228"/>
    </row>
    <row r="125" spans="1:13" s="10" customFormat="1" ht="28.5" x14ac:dyDescent="0.25">
      <c r="A125" s="20">
        <v>44167</v>
      </c>
      <c r="B125" s="59" t="s">
        <v>39</v>
      </c>
      <c r="C125" s="225"/>
      <c r="D125" s="225"/>
      <c r="E125" s="227"/>
      <c r="F125" s="229">
        <f>4008-2955</f>
        <v>1053</v>
      </c>
      <c r="G125" s="229"/>
      <c r="H125" s="229"/>
      <c r="I125" s="229"/>
      <c r="J125" s="229"/>
      <c r="K125" s="229"/>
      <c r="L125" s="229"/>
      <c r="M125" s="229"/>
    </row>
    <row r="126" spans="1:13" s="10" customFormat="1" ht="29.25" thickBot="1" x14ac:dyDescent="0.3">
      <c r="A126" s="20">
        <v>44167</v>
      </c>
      <c r="B126" s="59" t="s">
        <v>40</v>
      </c>
      <c r="C126" s="225"/>
      <c r="D126" s="225"/>
      <c r="E126" s="227"/>
      <c r="F126" s="229">
        <f>465-248</f>
        <v>217</v>
      </c>
      <c r="G126" s="229"/>
      <c r="H126" s="229"/>
      <c r="I126" s="229"/>
      <c r="J126" s="229"/>
      <c r="K126" s="229"/>
      <c r="L126" s="229"/>
      <c r="M126" s="229"/>
    </row>
    <row r="127" spans="1:13" s="9" customFormat="1" ht="15.75" thickBot="1" x14ac:dyDescent="0.3">
      <c r="A127" s="21"/>
      <c r="B127" s="22"/>
      <c r="C127" s="22"/>
      <c r="D127" s="22"/>
      <c r="E127" s="22"/>
      <c r="F127" s="22"/>
      <c r="G127" s="22"/>
      <c r="H127" s="22"/>
      <c r="I127" s="22"/>
      <c r="J127" s="22"/>
      <c r="K127" s="22"/>
      <c r="L127" s="22"/>
      <c r="M127" s="23"/>
    </row>
    <row r="128" spans="1:13" s="10" customFormat="1" ht="29.25" thickBot="1" x14ac:dyDescent="0.3">
      <c r="A128" s="11" t="s">
        <v>31</v>
      </c>
      <c r="B128" s="12" t="s">
        <v>1</v>
      </c>
      <c r="C128" s="12" t="s">
        <v>2</v>
      </c>
      <c r="D128" s="12" t="s">
        <v>32</v>
      </c>
      <c r="E128" s="51" t="s">
        <v>33</v>
      </c>
      <c r="F128" s="222" t="s">
        <v>34</v>
      </c>
      <c r="G128" s="222"/>
      <c r="H128" s="222"/>
      <c r="I128" s="222"/>
      <c r="J128" s="222"/>
      <c r="K128" s="222"/>
      <c r="L128" s="222"/>
      <c r="M128" s="223"/>
    </row>
    <row r="129" spans="1:13" s="10" customFormat="1" ht="28.5" x14ac:dyDescent="0.25">
      <c r="A129" s="20">
        <v>44166</v>
      </c>
      <c r="B129" s="52" t="s">
        <v>35</v>
      </c>
      <c r="C129" s="224" t="s">
        <v>36</v>
      </c>
      <c r="D129" s="224" t="s">
        <v>37</v>
      </c>
      <c r="E129" s="226" t="s">
        <v>38</v>
      </c>
      <c r="F129" s="228">
        <f>6090-101</f>
        <v>5989</v>
      </c>
      <c r="G129" s="228"/>
      <c r="H129" s="228"/>
      <c r="I129" s="228"/>
      <c r="J129" s="228"/>
      <c r="K129" s="228"/>
      <c r="L129" s="228"/>
      <c r="M129" s="228"/>
    </row>
    <row r="130" spans="1:13" s="10" customFormat="1" ht="28.5" x14ac:dyDescent="0.25">
      <c r="A130" s="20">
        <v>44166</v>
      </c>
      <c r="B130" s="53" t="s">
        <v>39</v>
      </c>
      <c r="C130" s="225"/>
      <c r="D130" s="225"/>
      <c r="E130" s="227"/>
      <c r="F130" s="229">
        <f>4008-2955</f>
        <v>1053</v>
      </c>
      <c r="G130" s="229"/>
      <c r="H130" s="229"/>
      <c r="I130" s="229"/>
      <c r="J130" s="229"/>
      <c r="K130" s="229"/>
      <c r="L130" s="229"/>
      <c r="M130" s="229"/>
    </row>
    <row r="131" spans="1:13" s="10" customFormat="1" ht="29.25" thickBot="1" x14ac:dyDescent="0.3">
      <c r="A131" s="20">
        <v>44166</v>
      </c>
      <c r="B131" s="53" t="s">
        <v>40</v>
      </c>
      <c r="C131" s="225"/>
      <c r="D131" s="225"/>
      <c r="E131" s="227"/>
      <c r="F131" s="229">
        <f>465-248</f>
        <v>217</v>
      </c>
      <c r="G131" s="229"/>
      <c r="H131" s="229"/>
      <c r="I131" s="229"/>
      <c r="J131" s="229"/>
      <c r="K131" s="229"/>
      <c r="L131" s="229"/>
      <c r="M131" s="229"/>
    </row>
    <row r="132" spans="1:13" s="10" customFormat="1" ht="15.75" thickBot="1" x14ac:dyDescent="0.3">
      <c r="A132" s="21"/>
      <c r="B132" s="22"/>
      <c r="C132" s="22"/>
      <c r="D132" s="22"/>
      <c r="E132" s="22"/>
      <c r="F132" s="22"/>
      <c r="G132" s="22"/>
      <c r="H132" s="22"/>
      <c r="I132" s="22"/>
      <c r="J132" s="22"/>
      <c r="K132" s="22"/>
      <c r="L132" s="22"/>
      <c r="M132" s="23"/>
    </row>
    <row r="133" spans="1:13" s="9" customFormat="1" x14ac:dyDescent="0.25">
      <c r="A133" s="21"/>
      <c r="B133" s="22"/>
      <c r="C133" s="22"/>
      <c r="D133" s="22"/>
      <c r="E133" s="22"/>
      <c r="F133" s="22"/>
      <c r="G133" s="22"/>
      <c r="H133" s="22"/>
      <c r="I133" s="22"/>
      <c r="J133" s="22"/>
      <c r="K133" s="22"/>
      <c r="L133" s="22"/>
      <c r="M133" s="23"/>
    </row>
    <row r="134" spans="1:13" ht="250.5" customHeight="1" x14ac:dyDescent="0.25">
      <c r="A134" s="221" t="s">
        <v>41</v>
      </c>
      <c r="B134" s="221"/>
      <c r="C134" s="221"/>
      <c r="D134" s="221"/>
      <c r="E134" s="221"/>
      <c r="F134" s="221"/>
      <c r="G134" s="221"/>
      <c r="H134" s="221"/>
      <c r="I134" s="221"/>
      <c r="J134" s="221"/>
      <c r="K134" s="221"/>
      <c r="L134" s="221"/>
      <c r="M134" s="221"/>
    </row>
  </sheetData>
  <mergeCells count="166">
    <mergeCell ref="F5:M5"/>
    <mergeCell ref="C6:C8"/>
    <mergeCell ref="D6:D8"/>
    <mergeCell ref="E6:E8"/>
    <mergeCell ref="F6:M6"/>
    <mergeCell ref="F7:M7"/>
    <mergeCell ref="F8:M8"/>
    <mergeCell ref="F9:M9"/>
    <mergeCell ref="F20:M20"/>
    <mergeCell ref="C21:C23"/>
    <mergeCell ref="D21:D23"/>
    <mergeCell ref="E21:E23"/>
    <mergeCell ref="F21:M21"/>
    <mergeCell ref="F22:M22"/>
    <mergeCell ref="F23:M23"/>
    <mergeCell ref="D79:D81"/>
    <mergeCell ref="F42:M42"/>
    <mergeCell ref="C43:C45"/>
    <mergeCell ref="D43:D45"/>
    <mergeCell ref="E43:E45"/>
    <mergeCell ref="F43:M43"/>
    <mergeCell ref="F44:M44"/>
    <mergeCell ref="F45:M45"/>
    <mergeCell ref="F36:M36"/>
    <mergeCell ref="C37:C39"/>
    <mergeCell ref="D37:D39"/>
    <mergeCell ref="E37:E39"/>
    <mergeCell ref="F37:M37"/>
    <mergeCell ref="F38:M38"/>
    <mergeCell ref="F39:M39"/>
    <mergeCell ref="E79:E81"/>
    <mergeCell ref="F79:M79"/>
    <mergeCell ref="C112:C114"/>
    <mergeCell ref="D112:D114"/>
    <mergeCell ref="E112:E114"/>
    <mergeCell ref="F112:M112"/>
    <mergeCell ref="F113:M113"/>
    <mergeCell ref="F114:M114"/>
    <mergeCell ref="F105:M105"/>
    <mergeCell ref="C106:C108"/>
    <mergeCell ref="D106:D108"/>
    <mergeCell ref="E106:E108"/>
    <mergeCell ref="F106:M106"/>
    <mergeCell ref="F107:M107"/>
    <mergeCell ref="F108:M108"/>
    <mergeCell ref="F117:M117"/>
    <mergeCell ref="C118:C120"/>
    <mergeCell ref="D118:D120"/>
    <mergeCell ref="E118:E120"/>
    <mergeCell ref="F118:M118"/>
    <mergeCell ref="F119:M119"/>
    <mergeCell ref="F120:M120"/>
    <mergeCell ref="A4:M4"/>
    <mergeCell ref="A134:M134"/>
    <mergeCell ref="F128:M128"/>
    <mergeCell ref="C129:C131"/>
    <mergeCell ref="D129:D131"/>
    <mergeCell ref="E129:E131"/>
    <mergeCell ref="F129:M129"/>
    <mergeCell ref="F130:M130"/>
    <mergeCell ref="F131:M131"/>
    <mergeCell ref="F123:M123"/>
    <mergeCell ref="C124:C126"/>
    <mergeCell ref="D124:D126"/>
    <mergeCell ref="E124:E126"/>
    <mergeCell ref="F124:M124"/>
    <mergeCell ref="F125:M125"/>
    <mergeCell ref="F126:M126"/>
    <mergeCell ref="F111:M111"/>
    <mergeCell ref="C89:C91"/>
    <mergeCell ref="D89:D91"/>
    <mergeCell ref="E89:E91"/>
    <mergeCell ref="F89:M89"/>
    <mergeCell ref="F90:M90"/>
    <mergeCell ref="F91:M91"/>
    <mergeCell ref="F99:M99"/>
    <mergeCell ref="C100:C102"/>
    <mergeCell ref="D100:D102"/>
    <mergeCell ref="E100:E102"/>
    <mergeCell ref="F100:M100"/>
    <mergeCell ref="F101:M101"/>
    <mergeCell ref="F102:M102"/>
    <mergeCell ref="F93:M93"/>
    <mergeCell ref="C94:C96"/>
    <mergeCell ref="D94:D96"/>
    <mergeCell ref="E94:E96"/>
    <mergeCell ref="F94:M94"/>
    <mergeCell ref="F95:M95"/>
    <mergeCell ref="F96:M96"/>
    <mergeCell ref="F88:M88"/>
    <mergeCell ref="F83:M83"/>
    <mergeCell ref="C84:C86"/>
    <mergeCell ref="D84:D86"/>
    <mergeCell ref="E84:E86"/>
    <mergeCell ref="F84:M84"/>
    <mergeCell ref="F85:M85"/>
    <mergeCell ref="F86:M86"/>
    <mergeCell ref="F66:M66"/>
    <mergeCell ref="C67:C69"/>
    <mergeCell ref="D67:D69"/>
    <mergeCell ref="E67:E69"/>
    <mergeCell ref="F67:M67"/>
    <mergeCell ref="F68:M68"/>
    <mergeCell ref="F69:M69"/>
    <mergeCell ref="F72:M72"/>
    <mergeCell ref="C73:C75"/>
    <mergeCell ref="D73:D75"/>
    <mergeCell ref="E73:E75"/>
    <mergeCell ref="F73:M73"/>
    <mergeCell ref="F74:M74"/>
    <mergeCell ref="F75:M75"/>
    <mergeCell ref="F78:M78"/>
    <mergeCell ref="C79:C81"/>
    <mergeCell ref="F80:M80"/>
    <mergeCell ref="F81:M81"/>
    <mergeCell ref="F48:M48"/>
    <mergeCell ref="C49:C51"/>
    <mergeCell ref="D49:D51"/>
    <mergeCell ref="E49:E51"/>
    <mergeCell ref="F49:M49"/>
    <mergeCell ref="F50:M50"/>
    <mergeCell ref="F51:M51"/>
    <mergeCell ref="F60:M60"/>
    <mergeCell ref="C61:C63"/>
    <mergeCell ref="D61:D63"/>
    <mergeCell ref="E61:E63"/>
    <mergeCell ref="F61:M61"/>
    <mergeCell ref="F62:M62"/>
    <mergeCell ref="F63:M63"/>
    <mergeCell ref="F54:M54"/>
    <mergeCell ref="C55:C57"/>
    <mergeCell ref="D55:D57"/>
    <mergeCell ref="E55:E57"/>
    <mergeCell ref="F55:M55"/>
    <mergeCell ref="F56:M56"/>
    <mergeCell ref="F25:M25"/>
    <mergeCell ref="C26:C28"/>
    <mergeCell ref="D26:D28"/>
    <mergeCell ref="E26:E28"/>
    <mergeCell ref="F26:M26"/>
    <mergeCell ref="F27:M27"/>
    <mergeCell ref="F28:M28"/>
    <mergeCell ref="F57:M57"/>
    <mergeCell ref="F30:M30"/>
    <mergeCell ref="C31:C33"/>
    <mergeCell ref="D31:D33"/>
    <mergeCell ref="E31:E33"/>
    <mergeCell ref="F31:M31"/>
    <mergeCell ref="F32:M32"/>
    <mergeCell ref="F33:M33"/>
    <mergeCell ref="F15:M15"/>
    <mergeCell ref="C16:C18"/>
    <mergeCell ref="D16:D18"/>
    <mergeCell ref="E16:E18"/>
    <mergeCell ref="F16:M16"/>
    <mergeCell ref="F17:M17"/>
    <mergeCell ref="F18:M18"/>
    <mergeCell ref="F19:M19"/>
    <mergeCell ref="F10:M10"/>
    <mergeCell ref="C11:C13"/>
    <mergeCell ref="D11:D13"/>
    <mergeCell ref="E11:E13"/>
    <mergeCell ref="F11:M11"/>
    <mergeCell ref="F12:M12"/>
    <mergeCell ref="F13:M13"/>
    <mergeCell ref="F14:M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2020-12-29T04:39:07Z</dcterms:modified>
</cp:coreProperties>
</file>